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0892" windowHeight="9295" activeTab="3"/>
  </bookViews>
  <sheets>
    <sheet name="liefhebbers -Jun - sen" sheetId="1" r:id="rId1"/>
    <sheet name="nat. - inters" sheetId="2" r:id="rId2"/>
    <sheet name="Quads" sheetId="3" r:id="rId3"/>
    <sheet name="Jeugd" sheetId="4" r:id="rId4"/>
  </sheets>
  <definedNames>
    <definedName name="_xlnm._FilterDatabase" localSheetId="3" hidden="1">Jeugd!$A$1:$L$16</definedName>
    <definedName name="_xlnm._FilterDatabase" localSheetId="0" hidden="1">'liefhebbers -Jun - sen'!$A$1:$L$46</definedName>
    <definedName name="_xlnm._FilterDatabase" localSheetId="1" hidden="1">'nat. - inters'!$A$1:$L$14</definedName>
    <definedName name="_xlnm._FilterDatabase" localSheetId="2" hidden="1">Quads!$A$1:$L$3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43" i="1"/>
  <c r="L31" i="1"/>
  <c r="L22" i="1"/>
  <c r="L20" i="1"/>
  <c r="L13" i="1"/>
  <c r="L15" i="1"/>
  <c r="L16" i="1"/>
  <c r="L14" i="1"/>
  <c r="L10" i="4"/>
  <c r="L10" i="1"/>
  <c r="L9" i="1"/>
  <c r="L7" i="3" l="1"/>
  <c r="L4" i="3"/>
  <c r="L5" i="3"/>
  <c r="L8" i="2"/>
  <c r="L7" i="2"/>
  <c r="L13" i="2"/>
  <c r="L12" i="2"/>
  <c r="L5" i="2"/>
  <c r="L3" i="2"/>
  <c r="L11" i="2"/>
  <c r="L4" i="2"/>
  <c r="L41" i="1"/>
  <c r="L7" i="1"/>
  <c r="L23" i="1"/>
  <c r="L11" i="1" l="1"/>
  <c r="L8" i="1"/>
  <c r="L2" i="1"/>
  <c r="L46" i="1"/>
  <c r="L2" i="2"/>
  <c r="L2" i="3"/>
  <c r="L6" i="4" l="1"/>
  <c r="L5" i="4"/>
  <c r="L4" i="4"/>
  <c r="L3" i="4"/>
  <c r="L2" i="4"/>
  <c r="L17" i="4" l="1"/>
  <c r="L17" i="2"/>
  <c r="L19" i="1"/>
  <c r="L45" i="1"/>
  <c r="L20" i="2"/>
  <c r="L18" i="4"/>
  <c r="L22" i="4"/>
  <c r="L14" i="4"/>
  <c r="L20" i="4"/>
  <c r="L6" i="3"/>
  <c r="L9" i="3"/>
  <c r="L8" i="3"/>
  <c r="L19" i="4"/>
  <c r="L12" i="4"/>
  <c r="L38" i="1"/>
  <c r="L44" i="1"/>
  <c r="L27" i="1"/>
  <c r="L25" i="1"/>
  <c r="L24" i="1"/>
  <c r="L51" i="1"/>
  <c r="L47" i="1"/>
  <c r="L50" i="1"/>
  <c r="L49" i="1"/>
  <c r="L42" i="1"/>
  <c r="L18" i="1"/>
  <c r="L37" i="1"/>
  <c r="L39" i="1" l="1"/>
  <c r="L29" i="1"/>
  <c r="L12" i="1"/>
  <c r="L4" i="1" l="1"/>
  <c r="L10" i="2"/>
  <c r="L6" i="2"/>
  <c r="L3" i="3"/>
  <c r="L15" i="4"/>
  <c r="L11" i="4"/>
  <c r="L19" i="2" l="1"/>
  <c r="L14" i="2"/>
  <c r="L16" i="2"/>
  <c r="L18" i="2"/>
  <c r="L9" i="2"/>
  <c r="L15" i="2"/>
  <c r="L6" i="1"/>
  <c r="L5" i="1"/>
  <c r="L26" i="1"/>
  <c r="L28" i="1"/>
  <c r="L34" i="1"/>
  <c r="L33" i="1"/>
  <c r="L35" i="1"/>
  <c r="L32" i="1"/>
  <c r="L36" i="1"/>
  <c r="L30" i="1"/>
  <c r="L3" i="1"/>
  <c r="L21" i="4" l="1"/>
  <c r="L7" i="4"/>
  <c r="L13" i="4"/>
  <c r="L8" i="4"/>
  <c r="L9" i="4"/>
  <c r="L16" i="4"/>
</calcChain>
</file>

<file path=xl/sharedStrings.xml><?xml version="1.0" encoding="utf-8"?>
<sst xmlns="http://schemas.openxmlformats.org/spreadsheetml/2006/main" count="219" uniqueCount="111">
  <si>
    <t>Plaats</t>
  </si>
  <si>
    <t>Nummer</t>
  </si>
  <si>
    <t>Naam</t>
  </si>
  <si>
    <t>Club</t>
  </si>
  <si>
    <t>Horst</t>
  </si>
  <si>
    <t>Beesel</t>
  </si>
  <si>
    <t>Dirk de Vlieger</t>
  </si>
  <si>
    <t>Lottum</t>
  </si>
  <si>
    <t>Wanssum</t>
  </si>
  <si>
    <t>Paul Roeffen</t>
  </si>
  <si>
    <t>Tino Broere</t>
  </si>
  <si>
    <t>Bas de Vlieger</t>
  </si>
  <si>
    <t>Ed Classens</t>
  </si>
  <si>
    <t>Rob v Veghel</t>
  </si>
  <si>
    <t>Bart Pijpers</t>
  </si>
  <si>
    <t>Koen Hoeijmakers</t>
  </si>
  <si>
    <t>Koen Pijpers</t>
  </si>
  <si>
    <t>Davy Verstappen</t>
  </si>
  <si>
    <t>65 / 85cc</t>
  </si>
  <si>
    <t>Joey v/d Zanden</t>
  </si>
  <si>
    <t>Amber Simons</t>
  </si>
  <si>
    <t>Nick van Loon</t>
  </si>
  <si>
    <t>Storm Alards</t>
  </si>
  <si>
    <t>Stef Janssen</t>
  </si>
  <si>
    <t>Roan van Veghel</t>
  </si>
  <si>
    <t>Jip Selen</t>
  </si>
  <si>
    <t>Jordy Roeffen</t>
  </si>
  <si>
    <t>Louca Selen</t>
  </si>
  <si>
    <t>Well</t>
  </si>
  <si>
    <t>Giel Vulling</t>
  </si>
  <si>
    <t>Totaal</t>
  </si>
  <si>
    <t>Ruud Pijpers</t>
  </si>
  <si>
    <t>Rick Boekenstijn</t>
  </si>
  <si>
    <t>Quinten de Wit</t>
  </si>
  <si>
    <t>Jaime Litjens</t>
  </si>
  <si>
    <t>Danny van Hees</t>
  </si>
  <si>
    <t>Joep van der Pasch</t>
  </si>
  <si>
    <t>Ben van Gerven</t>
  </si>
  <si>
    <t>wanssum</t>
  </si>
  <si>
    <t>Marc Eikmans</t>
  </si>
  <si>
    <t>Hub Eikmans</t>
  </si>
  <si>
    <t>Achim Endepahls</t>
  </si>
  <si>
    <t>Jelmer Ernst</t>
  </si>
  <si>
    <t>Dastin Gamareu</t>
  </si>
  <si>
    <t>Jan Heyligers</t>
  </si>
  <si>
    <t>Lei janssen</t>
  </si>
  <si>
    <t>Frederik de Lasberg</t>
  </si>
  <si>
    <t>Mauel Vloet</t>
  </si>
  <si>
    <t>well</t>
  </si>
  <si>
    <t>Julian Hendrix</t>
  </si>
  <si>
    <t>Roel Vullings</t>
  </si>
  <si>
    <t>Quad</t>
  </si>
  <si>
    <t>sen/int</t>
  </si>
  <si>
    <t>junioren</t>
  </si>
  <si>
    <t>Kevin Simons</t>
  </si>
  <si>
    <t>Rick Groetelaars</t>
  </si>
  <si>
    <t>totaal</t>
  </si>
  <si>
    <t>Rob Thijssen</t>
  </si>
  <si>
    <t>Bart Jacobs</t>
  </si>
  <si>
    <t>Hans Verstappen</t>
  </si>
  <si>
    <t>Loek Beurskens</t>
  </si>
  <si>
    <t>beesel</t>
  </si>
  <si>
    <t>Bert Alards</t>
  </si>
  <si>
    <t>Eric Philipsen</t>
  </si>
  <si>
    <t>Floris Kersten</t>
  </si>
  <si>
    <t>Sven Reivers</t>
  </si>
  <si>
    <t>Herbert Thijssen</t>
  </si>
  <si>
    <t>Stan Bongers</t>
  </si>
  <si>
    <t>Joey Jakobs</t>
  </si>
  <si>
    <t>Jim Nijssen</t>
  </si>
  <si>
    <t>Luuk Boekenstijn</t>
  </si>
  <si>
    <t>Robert Haegens</t>
  </si>
  <si>
    <t>Niels Wanten</t>
  </si>
  <si>
    <t>Ilse Hoeymakers</t>
  </si>
  <si>
    <t>Pim Thijssen</t>
  </si>
  <si>
    <t>Marijn Steffers</t>
  </si>
  <si>
    <t>Maikel Relouw</t>
  </si>
  <si>
    <t>Rick Schouber</t>
  </si>
  <si>
    <t>Peet Gerards</t>
  </si>
  <si>
    <t>Stan Hermsen</t>
  </si>
  <si>
    <t>Josh Breukers</t>
  </si>
  <si>
    <t>Diego Danalon</t>
  </si>
  <si>
    <t>Gerben Allaerds</t>
  </si>
  <si>
    <t>Siem Kuypers</t>
  </si>
  <si>
    <t>Teun de Mulder</t>
  </si>
  <si>
    <t>Hans de Mulder</t>
  </si>
  <si>
    <t>Roel Breukers</t>
  </si>
  <si>
    <t>Ruud Peeters</t>
  </si>
  <si>
    <t>Bas Haegens</t>
  </si>
  <si>
    <t>Juup Taxs</t>
  </si>
  <si>
    <t>Jippe Selen</t>
  </si>
  <si>
    <t>Jesse Smits</t>
  </si>
  <si>
    <t>Britt Jans-Beken</t>
  </si>
  <si>
    <t>Ties de Mulder</t>
  </si>
  <si>
    <t>Rome Hubers</t>
  </si>
  <si>
    <t>Johan Gommans</t>
  </si>
  <si>
    <t>Daan van Rijswijk</t>
  </si>
  <si>
    <t>Silvia Gommans</t>
  </si>
  <si>
    <t>Jan Gommans</t>
  </si>
  <si>
    <t>Jules Deenen</t>
  </si>
  <si>
    <t>Sven Nijssen</t>
  </si>
  <si>
    <t>Stan Breukers</t>
  </si>
  <si>
    <t>Sem Allards</t>
  </si>
  <si>
    <t>18-2-201718-2-2017</t>
  </si>
  <si>
    <t>Kimberly van der Aa</t>
  </si>
  <si>
    <t>Sidny van der Aa</t>
  </si>
  <si>
    <t>Gian Doense</t>
  </si>
  <si>
    <t>Michel Otte</t>
  </si>
  <si>
    <t>Erwin Jacobs</t>
  </si>
  <si>
    <t>John Pijpers</t>
  </si>
  <si>
    <t>Dave Thielen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</si>
</sst>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3" fillId="2" borderId="1" xfId="2" applyFont="1" applyFill="1" applyBorder="1" applyAlignment="1">
      <alignment horizontal="center" textRotation="45"/>
    </xf>
    <xf numFmtId="0" fontId="3" fillId="0" borderId="2" xfId="2" applyFont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3" fillId="2" borderId="1" xfId="2" applyFont="1" applyFill="1" applyBorder="1" applyAlignment="1">
      <alignment horizontal="center" textRotation="45"/>
    </xf>
    <xf numFmtId="0" fontId="4" fillId="0" borderId="1" xfId="2" applyFont="1" applyBorder="1" applyAlignment="1">
      <alignment horizontal="center"/>
    </xf>
    <xf numFmtId="0" fontId="3" fillId="2" borderId="1" xfId="2" applyFont="1" applyFill="1" applyBorder="1" applyAlignment="1">
      <alignment horizontal="center" textRotation="45"/>
    </xf>
    <xf numFmtId="0" fontId="3" fillId="2" borderId="1" xfId="2" applyFont="1" applyFill="1" applyBorder="1" applyAlignment="1">
      <alignment horizontal="center" textRotation="45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0" fillId="0" borderId="1" xfId="0" applyBorder="1"/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center"/>
    </xf>
    <xf numFmtId="14" fontId="0" fillId="0" borderId="1" xfId="0" applyNumberForma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2" applyFont="1" applyFill="1" applyBorder="1" applyAlignment="1">
      <alignment horizontal="center" textRotation="45"/>
    </xf>
    <xf numFmtId="0" fontId="5" fillId="0" borderId="1" xfId="0" applyFont="1" applyBorder="1"/>
    <xf numFmtId="0" fontId="7" fillId="0" borderId="1" xfId="0" applyFont="1" applyBorder="1"/>
    <xf numFmtId="0" fontId="5" fillId="0" borderId="2" xfId="0" applyFont="1" applyBorder="1"/>
    <xf numFmtId="0" fontId="2" fillId="0" borderId="1" xfId="2" applyFont="1" applyBorder="1"/>
    <xf numFmtId="0" fontId="5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left"/>
    </xf>
    <xf numFmtId="0" fontId="0" fillId="0" borderId="3" xfId="0" applyBorder="1"/>
    <xf numFmtId="0" fontId="3" fillId="0" borderId="0" xfId="2" applyFont="1" applyFill="1" applyBorder="1" applyAlignment="1">
      <alignment horizontal="left"/>
    </xf>
    <xf numFmtId="0" fontId="0" fillId="0" borderId="2" xfId="0" applyBorder="1"/>
    <xf numFmtId="0" fontId="10" fillId="0" borderId="1" xfId="2" applyFont="1" applyBorder="1" applyAlignment="1">
      <alignment horizontal="center"/>
    </xf>
    <xf numFmtId="0" fontId="10" fillId="2" borderId="1" xfId="2" applyFont="1" applyFill="1" applyBorder="1" applyAlignment="1">
      <alignment horizontal="center" textRotation="45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6" fillId="3" borderId="1" xfId="0" applyFont="1" applyFill="1" applyBorder="1"/>
    <xf numFmtId="0" fontId="7" fillId="3" borderId="1" xfId="0" applyFont="1" applyFill="1" applyBorder="1"/>
    <xf numFmtId="0" fontId="0" fillId="3" borderId="1" xfId="0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0" xfId="0" applyBorder="1"/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horizontal="center"/>
    </xf>
    <xf numFmtId="0" fontId="13" fillId="0" borderId="1" xfId="0" applyFont="1" applyBorder="1"/>
    <xf numFmtId="0" fontId="12" fillId="0" borderId="2" xfId="0" applyFont="1" applyBorder="1"/>
    <xf numFmtId="0" fontId="9" fillId="0" borderId="1" xfId="2" applyFont="1" applyBorder="1" applyAlignment="1">
      <alignment horizontal="left"/>
    </xf>
    <xf numFmtId="0" fontId="12" fillId="0" borderId="1" xfId="0" applyFont="1" applyFill="1" applyBorder="1"/>
    <xf numFmtId="0" fontId="9" fillId="0" borderId="1" xfId="2" applyFont="1" applyFill="1" applyBorder="1" applyAlignment="1">
      <alignment horizontal="left"/>
    </xf>
    <xf numFmtId="0" fontId="12" fillId="0" borderId="1" xfId="0" applyFont="1" applyBorder="1"/>
    <xf numFmtId="0" fontId="5" fillId="0" borderId="0" xfId="0" applyFont="1" applyBorder="1"/>
    <xf numFmtId="0" fontId="9" fillId="0" borderId="1" xfId="2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0" fillId="0" borderId="1" xfId="0" applyFont="1" applyFill="1" applyBorder="1"/>
    <xf numFmtId="14" fontId="5" fillId="0" borderId="1" xfId="0" applyNumberFormat="1" applyFont="1" applyBorder="1"/>
    <xf numFmtId="0" fontId="10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3" borderId="1" xfId="0" applyFont="1" applyFill="1" applyBorder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2" xfId="2" applyFont="1" applyFill="1" applyBorder="1" applyAlignment="1">
      <alignment horizontal="left"/>
    </xf>
  </cellXfs>
  <cellStyles count="5">
    <cellStyle name="Standaard" xfId="0" builtinId="0"/>
    <cellStyle name="Standaard 2" xfId="2"/>
    <cellStyle name="Standaard 2 2" xfId="4"/>
    <cellStyle name="Standaard 3" xfId="1"/>
    <cellStyle name="Standa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51"/>
  <sheetViews>
    <sheetView zoomScale="94" zoomScaleNormal="108" workbookViewId="0">
      <selection activeCell="R8" sqref="R8"/>
    </sheetView>
  </sheetViews>
  <sheetFormatPr defaultRowHeight="15.05" x14ac:dyDescent="0.3"/>
  <cols>
    <col min="2" max="2" width="8.6640625" style="30"/>
    <col min="3" max="3" width="19.88671875" bestFit="1" customWidth="1"/>
    <col min="4" max="4" width="8.5546875" customWidth="1"/>
    <col min="5" max="5" width="10" style="29" bestFit="1" customWidth="1"/>
    <col min="6" max="7" width="9.6640625" bestFit="1" customWidth="1"/>
    <col min="8" max="8" width="11.109375" style="29" bestFit="1" customWidth="1"/>
    <col min="9" max="9" width="11.5546875" customWidth="1"/>
    <col min="10" max="11" width="11.109375" bestFit="1" customWidth="1"/>
  </cols>
  <sheetData>
    <row r="1" spans="1:12" ht="42.05" x14ac:dyDescent="0.25">
      <c r="A1" s="1" t="s">
        <v>0</v>
      </c>
      <c r="B1" s="9" t="s">
        <v>1</v>
      </c>
      <c r="C1" s="1" t="s">
        <v>2</v>
      </c>
      <c r="D1" s="19" t="s">
        <v>53</v>
      </c>
      <c r="E1" s="19" t="s">
        <v>3</v>
      </c>
      <c r="F1" s="16">
        <v>42784</v>
      </c>
      <c r="G1" s="16">
        <v>42784</v>
      </c>
      <c r="H1" s="61">
        <v>42819</v>
      </c>
      <c r="I1" s="61">
        <v>42819</v>
      </c>
      <c r="J1" s="61">
        <v>43043</v>
      </c>
      <c r="K1" s="61">
        <v>43043</v>
      </c>
      <c r="L1" s="13"/>
    </row>
    <row r="2" spans="1:12" ht="15.75" x14ac:dyDescent="0.25">
      <c r="A2" s="12">
        <v>1</v>
      </c>
      <c r="B2" s="57">
        <v>51</v>
      </c>
      <c r="C2" s="52" t="s">
        <v>34</v>
      </c>
      <c r="D2" s="2"/>
      <c r="E2" s="3" t="s">
        <v>4</v>
      </c>
      <c r="F2" s="20">
        <v>10</v>
      </c>
      <c r="G2" s="20">
        <v>27</v>
      </c>
      <c r="H2" s="20">
        <v>25</v>
      </c>
      <c r="I2" s="20">
        <v>30</v>
      </c>
      <c r="J2" s="20">
        <v>25</v>
      </c>
      <c r="K2" s="20">
        <v>27</v>
      </c>
      <c r="L2" s="41">
        <f>SUBTOTAL(9,F2:K2)</f>
        <v>144</v>
      </c>
    </row>
    <row r="3" spans="1:12" hidden="1" x14ac:dyDescent="0.25">
      <c r="A3" s="17">
        <v>2</v>
      </c>
      <c r="B3" s="24">
        <v>81</v>
      </c>
      <c r="C3" s="20" t="s">
        <v>46</v>
      </c>
      <c r="D3" s="22"/>
      <c r="E3" s="22" t="s">
        <v>28</v>
      </c>
      <c r="F3" s="20">
        <v>30</v>
      </c>
      <c r="G3" s="20">
        <v>27</v>
      </c>
      <c r="H3" s="20"/>
      <c r="I3" s="20"/>
      <c r="J3" s="20"/>
      <c r="K3" s="20"/>
      <c r="L3" s="20">
        <f>SUM(F3:I3)</f>
        <v>57</v>
      </c>
    </row>
    <row r="4" spans="1:12" hidden="1" x14ac:dyDescent="0.25">
      <c r="A4" s="12">
        <v>3</v>
      </c>
      <c r="B4" s="24">
        <v>17</v>
      </c>
      <c r="C4" s="10" t="s">
        <v>60</v>
      </c>
      <c r="D4" s="22"/>
      <c r="E4" s="3" t="s">
        <v>61</v>
      </c>
      <c r="F4" s="20"/>
      <c r="G4" s="20"/>
      <c r="H4" s="20">
        <v>27</v>
      </c>
      <c r="I4" s="20">
        <v>27</v>
      </c>
      <c r="J4" s="20"/>
      <c r="K4" s="20"/>
      <c r="L4" s="20">
        <f>SUM(H4:I4)</f>
        <v>54</v>
      </c>
    </row>
    <row r="5" spans="1:12" hidden="1" x14ac:dyDescent="0.25">
      <c r="A5" s="17">
        <v>6</v>
      </c>
      <c r="B5" s="24">
        <v>183</v>
      </c>
      <c r="C5" s="22" t="s">
        <v>42</v>
      </c>
      <c r="D5" s="22"/>
      <c r="E5" s="22" t="s">
        <v>28</v>
      </c>
      <c r="F5" s="20">
        <v>27</v>
      </c>
      <c r="G5" s="20">
        <v>17</v>
      </c>
      <c r="H5" s="20"/>
      <c r="I5" s="20"/>
      <c r="J5" s="20"/>
      <c r="K5" s="20"/>
      <c r="L5" s="20">
        <f>SUM(F5:I5)</f>
        <v>44</v>
      </c>
    </row>
    <row r="6" spans="1:12" hidden="1" x14ac:dyDescent="0.25">
      <c r="A6" s="17">
        <v>8</v>
      </c>
      <c r="B6" s="4">
        <v>475</v>
      </c>
      <c r="C6" s="2" t="s">
        <v>40</v>
      </c>
      <c r="D6" s="2"/>
      <c r="E6" s="2" t="s">
        <v>28</v>
      </c>
      <c r="F6" s="20">
        <v>23</v>
      </c>
      <c r="G6" s="20">
        <v>19</v>
      </c>
      <c r="H6" s="20"/>
      <c r="I6" s="20"/>
      <c r="J6" s="20"/>
      <c r="K6" s="20"/>
      <c r="L6" s="20">
        <f>SUM(F6:I6)</f>
        <v>42</v>
      </c>
    </row>
    <row r="7" spans="1:12" ht="15.75" x14ac:dyDescent="0.25">
      <c r="A7" s="12">
        <v>2</v>
      </c>
      <c r="B7" s="59">
        <v>72</v>
      </c>
      <c r="C7" s="3" t="s">
        <v>36</v>
      </c>
      <c r="D7" s="3"/>
      <c r="E7" s="3" t="s">
        <v>7</v>
      </c>
      <c r="F7" s="28">
        <v>30</v>
      </c>
      <c r="G7" s="28">
        <v>30</v>
      </c>
      <c r="H7" s="26">
        <v>17</v>
      </c>
      <c r="I7" s="28">
        <v>9</v>
      </c>
      <c r="J7" s="28">
        <v>23</v>
      </c>
      <c r="K7" s="28">
        <v>21</v>
      </c>
      <c r="L7" s="41">
        <f>SUBTOTAL(9,F7:K7)</f>
        <v>130</v>
      </c>
    </row>
    <row r="8" spans="1:12" ht="15.75" x14ac:dyDescent="0.25">
      <c r="A8" s="12">
        <v>3</v>
      </c>
      <c r="B8" s="58">
        <v>37</v>
      </c>
      <c r="C8" s="22" t="s">
        <v>72</v>
      </c>
      <c r="D8" s="35"/>
      <c r="E8" s="22" t="s">
        <v>4</v>
      </c>
      <c r="F8" s="20">
        <v>19</v>
      </c>
      <c r="G8" s="20">
        <v>19</v>
      </c>
      <c r="H8" s="20">
        <v>23</v>
      </c>
      <c r="I8" s="20">
        <v>17</v>
      </c>
      <c r="J8" s="20">
        <v>15</v>
      </c>
      <c r="K8" s="20">
        <v>17</v>
      </c>
      <c r="L8" s="41">
        <f>SUBTOTAL(9,F8:K8)</f>
        <v>110</v>
      </c>
    </row>
    <row r="9" spans="1:12" ht="15.75" x14ac:dyDescent="0.25">
      <c r="A9" s="12">
        <v>4</v>
      </c>
      <c r="B9" s="58">
        <v>88</v>
      </c>
      <c r="C9" s="55" t="s">
        <v>89</v>
      </c>
      <c r="D9" s="13"/>
      <c r="E9" s="20" t="s">
        <v>8</v>
      </c>
      <c r="F9" s="13"/>
      <c r="G9" s="13"/>
      <c r="H9" s="20">
        <v>27</v>
      </c>
      <c r="I9" s="13">
        <v>27</v>
      </c>
      <c r="J9" s="13">
        <v>27</v>
      </c>
      <c r="K9" s="13">
        <v>25</v>
      </c>
      <c r="L9" s="41">
        <f>SUBTOTAL(9,H9:K9)</f>
        <v>106</v>
      </c>
    </row>
    <row r="10" spans="1:12" ht="15.75" x14ac:dyDescent="0.25">
      <c r="A10" s="12">
        <v>5</v>
      </c>
      <c r="B10" s="58">
        <v>18</v>
      </c>
      <c r="C10" s="22" t="s">
        <v>79</v>
      </c>
      <c r="D10" s="35"/>
      <c r="E10" s="22" t="s">
        <v>4</v>
      </c>
      <c r="F10" s="20">
        <v>23</v>
      </c>
      <c r="G10" s="20">
        <v>17</v>
      </c>
      <c r="H10" s="20">
        <v>15</v>
      </c>
      <c r="I10" s="20">
        <v>19</v>
      </c>
      <c r="J10" s="20"/>
      <c r="K10" s="20"/>
      <c r="L10" s="41">
        <f>SUBTOTAL(9,F10:K10)</f>
        <v>74</v>
      </c>
    </row>
    <row r="11" spans="1:12" ht="15.75" x14ac:dyDescent="0.25">
      <c r="A11" s="12">
        <v>6</v>
      </c>
      <c r="B11" s="58">
        <v>1</v>
      </c>
      <c r="C11" s="51" t="s">
        <v>63</v>
      </c>
      <c r="D11" s="22"/>
      <c r="E11" s="22" t="s">
        <v>4</v>
      </c>
      <c r="F11" s="20">
        <v>15</v>
      </c>
      <c r="G11" s="20">
        <v>15</v>
      </c>
      <c r="H11" s="56">
        <v>13</v>
      </c>
      <c r="I11" s="20">
        <v>13</v>
      </c>
      <c r="J11" s="20">
        <v>7</v>
      </c>
      <c r="K11" s="20">
        <v>9</v>
      </c>
      <c r="L11" s="41">
        <f>SUBTOTAL(9,F11:K11)</f>
        <v>72</v>
      </c>
    </row>
    <row r="12" spans="1:12" ht="15.75" hidden="1" x14ac:dyDescent="0.25">
      <c r="A12" s="12">
        <v>2</v>
      </c>
      <c r="B12" s="57">
        <v>21</v>
      </c>
      <c r="C12" s="2" t="s">
        <v>78</v>
      </c>
      <c r="D12" s="2"/>
      <c r="E12" s="3" t="s">
        <v>61</v>
      </c>
      <c r="F12" s="20">
        <v>25</v>
      </c>
      <c r="G12" s="20">
        <v>25</v>
      </c>
      <c r="H12" s="20"/>
      <c r="I12" s="20"/>
      <c r="J12" s="20"/>
      <c r="K12" s="20"/>
      <c r="L12" s="41">
        <f>SUBTOTAL(9,F12:I12)</f>
        <v>0</v>
      </c>
    </row>
    <row r="13" spans="1:12" ht="15.75" x14ac:dyDescent="0.25">
      <c r="A13" s="12">
        <v>7</v>
      </c>
      <c r="B13" s="58">
        <v>15</v>
      </c>
      <c r="C13" s="73" t="s">
        <v>71</v>
      </c>
      <c r="D13" s="35"/>
      <c r="E13" s="3" t="s">
        <v>4</v>
      </c>
      <c r="F13" s="13"/>
      <c r="G13" s="13"/>
      <c r="H13" s="20">
        <v>11</v>
      </c>
      <c r="I13" s="13">
        <v>23</v>
      </c>
      <c r="J13" s="13">
        <v>19</v>
      </c>
      <c r="K13" s="13">
        <v>19</v>
      </c>
      <c r="L13" s="41">
        <f>SUBTOTAL(9,H13:K13)</f>
        <v>72</v>
      </c>
    </row>
    <row r="14" spans="1:12" ht="15.75" x14ac:dyDescent="0.25">
      <c r="A14" s="12">
        <v>8</v>
      </c>
      <c r="B14" s="58">
        <v>46</v>
      </c>
      <c r="C14" s="51" t="s">
        <v>62</v>
      </c>
      <c r="D14" s="22"/>
      <c r="E14" s="22" t="s">
        <v>4</v>
      </c>
      <c r="F14" s="20">
        <v>17</v>
      </c>
      <c r="G14" s="20">
        <v>13</v>
      </c>
      <c r="H14" s="20">
        <v>9</v>
      </c>
      <c r="I14" s="20">
        <v>15</v>
      </c>
      <c r="J14" s="20">
        <v>8</v>
      </c>
      <c r="K14" s="20">
        <v>7</v>
      </c>
      <c r="L14" s="41">
        <f>SUBTOTAL(9,F14:K14)</f>
        <v>69</v>
      </c>
    </row>
    <row r="15" spans="1:12" ht="15.75" x14ac:dyDescent="0.25">
      <c r="A15" s="12">
        <v>9</v>
      </c>
      <c r="B15" s="58">
        <v>414</v>
      </c>
      <c r="C15" s="51" t="s">
        <v>70</v>
      </c>
      <c r="D15" s="22"/>
      <c r="E15" s="22" t="s">
        <v>4</v>
      </c>
      <c r="F15" s="20"/>
      <c r="G15" s="20"/>
      <c r="H15" s="20">
        <v>19</v>
      </c>
      <c r="I15" s="20">
        <v>21</v>
      </c>
      <c r="J15" s="20">
        <v>13</v>
      </c>
      <c r="K15" s="20">
        <v>15</v>
      </c>
      <c r="L15" s="41">
        <f>SUBTOTAL(9,H15:K15)</f>
        <v>68</v>
      </c>
    </row>
    <row r="16" spans="1:12" ht="15.75" x14ac:dyDescent="0.25">
      <c r="A16" s="12">
        <v>10</v>
      </c>
      <c r="B16" s="57">
        <v>88</v>
      </c>
      <c r="C16" s="5" t="s">
        <v>58</v>
      </c>
      <c r="D16" s="5"/>
      <c r="E16" s="10" t="s">
        <v>7</v>
      </c>
      <c r="F16" s="20">
        <v>25</v>
      </c>
      <c r="G16" s="20">
        <v>21</v>
      </c>
      <c r="H16" s="20"/>
      <c r="I16" s="20"/>
      <c r="J16" s="20">
        <v>10</v>
      </c>
      <c r="K16" s="20">
        <v>11</v>
      </c>
      <c r="L16" s="41">
        <f>SUBTOTAL(9,F16:K16)</f>
        <v>67</v>
      </c>
    </row>
    <row r="17" spans="1:12" x14ac:dyDescent="0.25">
      <c r="A17" s="17">
        <v>11</v>
      </c>
      <c r="B17" s="24">
        <v>24</v>
      </c>
      <c r="C17" s="20" t="s">
        <v>54</v>
      </c>
      <c r="D17" s="35"/>
      <c r="E17" s="22" t="s">
        <v>8</v>
      </c>
      <c r="F17" s="13"/>
      <c r="G17" s="13"/>
      <c r="H17" s="20"/>
      <c r="I17" s="13"/>
      <c r="J17" s="13">
        <v>30</v>
      </c>
      <c r="K17" s="13">
        <v>30</v>
      </c>
      <c r="L17" s="41">
        <v>60</v>
      </c>
    </row>
    <row r="18" spans="1:12" ht="15.75" x14ac:dyDescent="0.25">
      <c r="A18" s="12">
        <v>12</v>
      </c>
      <c r="B18" s="58">
        <v>84</v>
      </c>
      <c r="C18" s="55" t="s">
        <v>84</v>
      </c>
      <c r="D18" s="35"/>
      <c r="E18" s="22" t="s">
        <v>4</v>
      </c>
      <c r="F18" s="20"/>
      <c r="G18" s="20"/>
      <c r="H18" s="20">
        <v>30</v>
      </c>
      <c r="I18" s="20">
        <v>25</v>
      </c>
      <c r="J18" s="20"/>
      <c r="K18" s="20"/>
      <c r="L18" s="41">
        <f>SUBTOTAL(9,F18:I18)</f>
        <v>55</v>
      </c>
    </row>
    <row r="19" spans="1:12" ht="15.75" x14ac:dyDescent="0.25">
      <c r="A19" s="12">
        <v>13</v>
      </c>
      <c r="B19" s="58">
        <v>21</v>
      </c>
      <c r="C19" s="20" t="s">
        <v>78</v>
      </c>
      <c r="D19" s="13"/>
      <c r="E19" s="20" t="s">
        <v>5</v>
      </c>
      <c r="F19" s="20">
        <v>27</v>
      </c>
      <c r="G19" s="20">
        <v>25</v>
      </c>
      <c r="H19" s="20"/>
      <c r="I19" s="20"/>
      <c r="J19" s="20"/>
      <c r="K19" s="20"/>
      <c r="L19" s="41">
        <f>SUBTOTAL(9,F19:I19)</f>
        <v>52</v>
      </c>
    </row>
    <row r="20" spans="1:12" ht="15.75" x14ac:dyDescent="0.25">
      <c r="A20" s="12">
        <v>14</v>
      </c>
      <c r="B20" s="58">
        <v>621</v>
      </c>
      <c r="C20" s="55" t="s">
        <v>86</v>
      </c>
      <c r="D20" s="35"/>
      <c r="E20" s="22" t="s">
        <v>7</v>
      </c>
      <c r="F20" s="13"/>
      <c r="G20" s="13"/>
      <c r="H20" s="20">
        <v>10</v>
      </c>
      <c r="I20" s="13">
        <v>11</v>
      </c>
      <c r="J20" s="13">
        <v>11</v>
      </c>
      <c r="K20" s="13">
        <v>13</v>
      </c>
      <c r="L20" s="41">
        <f>SUBTOTAL(9,H20:K20)</f>
        <v>45</v>
      </c>
    </row>
    <row r="21" spans="1:12" x14ac:dyDescent="0.25">
      <c r="A21" s="12">
        <v>15</v>
      </c>
      <c r="B21" s="24">
        <v>11</v>
      </c>
      <c r="C21" s="20" t="s">
        <v>21</v>
      </c>
      <c r="D21" s="35"/>
      <c r="E21" s="22" t="s">
        <v>4</v>
      </c>
      <c r="F21" s="13"/>
      <c r="G21" s="13"/>
      <c r="H21" s="20"/>
      <c r="I21" s="13"/>
      <c r="J21" s="13">
        <v>17</v>
      </c>
      <c r="K21" s="13">
        <v>23</v>
      </c>
      <c r="L21" s="41">
        <v>40</v>
      </c>
    </row>
    <row r="22" spans="1:12" ht="15.75" x14ac:dyDescent="0.25">
      <c r="A22" s="12">
        <v>16</v>
      </c>
      <c r="B22" s="58">
        <v>133</v>
      </c>
      <c r="C22" s="55" t="s">
        <v>67</v>
      </c>
      <c r="D22" s="20"/>
      <c r="E22" s="20" t="s">
        <v>38</v>
      </c>
      <c r="F22" s="20"/>
      <c r="G22" s="20"/>
      <c r="H22" s="20">
        <v>8</v>
      </c>
      <c r="I22" s="20">
        <v>10</v>
      </c>
      <c r="J22" s="20">
        <v>9</v>
      </c>
      <c r="K22" s="20">
        <v>10</v>
      </c>
      <c r="L22" s="41">
        <f>SUBTOTAL(9,H22:K22)</f>
        <v>37</v>
      </c>
    </row>
    <row r="23" spans="1:12" ht="15.75" x14ac:dyDescent="0.25">
      <c r="A23" s="12">
        <v>17</v>
      </c>
      <c r="B23" s="57">
        <v>77</v>
      </c>
      <c r="C23" s="52" t="s">
        <v>82</v>
      </c>
      <c r="D23" s="2"/>
      <c r="E23" s="3" t="s">
        <v>4</v>
      </c>
      <c r="F23" s="20">
        <v>11</v>
      </c>
      <c r="G23" s="20">
        <v>9</v>
      </c>
      <c r="H23" s="20">
        <v>3</v>
      </c>
      <c r="I23" s="20">
        <v>5</v>
      </c>
      <c r="J23" s="20">
        <v>3</v>
      </c>
      <c r="K23" s="20">
        <v>4</v>
      </c>
      <c r="L23" s="41">
        <f>SUBTOTAL(9,F23:K23)</f>
        <v>35</v>
      </c>
    </row>
    <row r="24" spans="1:12" ht="15.75" x14ac:dyDescent="0.25">
      <c r="A24" s="12">
        <v>18</v>
      </c>
      <c r="B24" s="58">
        <v>52</v>
      </c>
      <c r="C24" s="55" t="s">
        <v>81</v>
      </c>
      <c r="D24" s="22"/>
      <c r="E24" s="22" t="s">
        <v>8</v>
      </c>
      <c r="F24" s="20">
        <v>21</v>
      </c>
      <c r="G24" s="20">
        <v>11</v>
      </c>
      <c r="H24" s="20"/>
      <c r="I24" s="20"/>
      <c r="J24" s="20"/>
      <c r="K24" s="20"/>
      <c r="L24" s="41">
        <f>SUBTOTAL(9,F24:I24)</f>
        <v>32</v>
      </c>
    </row>
    <row r="25" spans="1:12" ht="15.75" x14ac:dyDescent="0.25">
      <c r="A25" s="12">
        <v>19</v>
      </c>
      <c r="B25" s="57">
        <v>3</v>
      </c>
      <c r="C25" s="52" t="s">
        <v>35</v>
      </c>
      <c r="D25" s="2"/>
      <c r="E25" s="3" t="s">
        <v>4</v>
      </c>
      <c r="F25" s="20">
        <v>8</v>
      </c>
      <c r="G25" s="20">
        <v>8</v>
      </c>
      <c r="H25" s="20">
        <v>6</v>
      </c>
      <c r="I25" s="20">
        <v>8</v>
      </c>
      <c r="J25" s="20"/>
      <c r="K25" s="20"/>
      <c r="L25" s="41">
        <f>SUBTOTAL(9,F25:I25)</f>
        <v>30</v>
      </c>
    </row>
    <row r="26" spans="1:12" hidden="1" x14ac:dyDescent="0.25">
      <c r="A26" s="17">
        <v>14</v>
      </c>
      <c r="B26" s="24">
        <v>13</v>
      </c>
      <c r="C26" s="20" t="s">
        <v>45</v>
      </c>
      <c r="D26" s="22"/>
      <c r="E26" s="22" t="s">
        <v>28</v>
      </c>
      <c r="F26" s="20">
        <v>19</v>
      </c>
      <c r="G26" s="20">
        <v>15</v>
      </c>
      <c r="H26" s="20"/>
      <c r="I26" s="20"/>
      <c r="J26" s="20"/>
      <c r="K26" s="20"/>
      <c r="L26" s="20">
        <f>SUM(F26:I26)</f>
        <v>34</v>
      </c>
    </row>
    <row r="27" spans="1:12" ht="15.75" x14ac:dyDescent="0.25">
      <c r="A27" s="12">
        <v>20</v>
      </c>
      <c r="B27" s="57">
        <v>5</v>
      </c>
      <c r="C27" s="52" t="s">
        <v>37</v>
      </c>
      <c r="D27" s="2"/>
      <c r="E27" s="3" t="s">
        <v>7</v>
      </c>
      <c r="F27" s="20">
        <v>9</v>
      </c>
      <c r="G27" s="20">
        <v>10</v>
      </c>
      <c r="H27" s="20">
        <v>1</v>
      </c>
      <c r="I27" s="20">
        <v>6</v>
      </c>
      <c r="J27" s="20"/>
      <c r="K27" s="20"/>
      <c r="L27" s="41">
        <f>SUBTOTAL(9,F27:I27)</f>
        <v>26</v>
      </c>
    </row>
    <row r="28" spans="1:12" hidden="1" x14ac:dyDescent="0.25">
      <c r="A28" s="17">
        <v>16</v>
      </c>
      <c r="B28" s="24">
        <v>810</v>
      </c>
      <c r="C28" s="20" t="s">
        <v>44</v>
      </c>
      <c r="D28" s="22"/>
      <c r="E28" s="22" t="s">
        <v>28</v>
      </c>
      <c r="F28" s="20">
        <v>15</v>
      </c>
      <c r="G28" s="20">
        <v>13</v>
      </c>
      <c r="H28" s="20"/>
      <c r="I28" s="20"/>
      <c r="J28" s="20"/>
      <c r="K28" s="20"/>
      <c r="L28" s="20">
        <f>SUM(F28:I28)</f>
        <v>28</v>
      </c>
    </row>
    <row r="29" spans="1:12" ht="15.75" x14ac:dyDescent="0.25">
      <c r="A29" s="12">
        <v>21</v>
      </c>
      <c r="B29" s="58">
        <v>22</v>
      </c>
      <c r="C29" s="55" t="s">
        <v>80</v>
      </c>
      <c r="D29" s="22"/>
      <c r="E29" s="22" t="s">
        <v>7</v>
      </c>
      <c r="F29" s="20">
        <v>13</v>
      </c>
      <c r="G29" s="20">
        <v>13</v>
      </c>
      <c r="H29" s="20"/>
      <c r="I29" s="20"/>
      <c r="J29" s="20"/>
      <c r="K29" s="20"/>
      <c r="L29" s="41">
        <f>SUBTOTAL(9,F29:I29)</f>
        <v>26</v>
      </c>
    </row>
    <row r="30" spans="1:12" hidden="1" x14ac:dyDescent="0.25">
      <c r="A30" s="17">
        <v>18</v>
      </c>
      <c r="B30" s="24">
        <v>19</v>
      </c>
      <c r="C30" s="20" t="s">
        <v>50</v>
      </c>
      <c r="D30" s="20"/>
      <c r="E30" s="20" t="s">
        <v>28</v>
      </c>
      <c r="F30" s="20">
        <v>0</v>
      </c>
      <c r="G30" s="20">
        <v>25</v>
      </c>
      <c r="H30" s="20"/>
      <c r="I30" s="20"/>
      <c r="J30" s="20"/>
      <c r="K30" s="20"/>
      <c r="L30" s="20">
        <f>SUM(F30:I30)</f>
        <v>25</v>
      </c>
    </row>
    <row r="31" spans="1:12" ht="15.75" x14ac:dyDescent="0.25">
      <c r="A31" s="12">
        <v>22</v>
      </c>
      <c r="B31" s="58">
        <v>99</v>
      </c>
      <c r="C31" s="55" t="s">
        <v>87</v>
      </c>
      <c r="D31" s="13"/>
      <c r="E31" s="20" t="s">
        <v>7</v>
      </c>
      <c r="F31" s="13"/>
      <c r="G31" s="13"/>
      <c r="H31" s="20">
        <v>4</v>
      </c>
      <c r="I31" s="13">
        <v>7</v>
      </c>
      <c r="J31" s="13">
        <v>5</v>
      </c>
      <c r="K31" s="13">
        <v>8</v>
      </c>
      <c r="L31" s="41">
        <f>SUBTOTAL(9,H31:K31)</f>
        <v>24</v>
      </c>
    </row>
    <row r="32" spans="1:12" hidden="1" x14ac:dyDescent="0.25">
      <c r="A32" s="12">
        <v>21</v>
      </c>
      <c r="B32" s="4">
        <v>914</v>
      </c>
      <c r="C32" s="5" t="s">
        <v>39</v>
      </c>
      <c r="D32" s="5"/>
      <c r="E32" s="10" t="s">
        <v>28</v>
      </c>
      <c r="F32" s="20">
        <v>13</v>
      </c>
      <c r="G32" s="20">
        <v>4</v>
      </c>
      <c r="H32" s="20"/>
      <c r="I32" s="20"/>
      <c r="J32" s="20"/>
      <c r="K32" s="20"/>
      <c r="L32" s="20">
        <f>SUM(F32:I32)</f>
        <v>17</v>
      </c>
    </row>
    <row r="33" spans="1:12" hidden="1" x14ac:dyDescent="0.25">
      <c r="A33" s="12">
        <v>23</v>
      </c>
      <c r="B33" s="24">
        <v>78</v>
      </c>
      <c r="C33" s="20" t="s">
        <v>43</v>
      </c>
      <c r="D33" s="20"/>
      <c r="E33" s="20" t="s">
        <v>28</v>
      </c>
      <c r="F33" s="20">
        <v>8</v>
      </c>
      <c r="G33" s="20">
        <v>8</v>
      </c>
      <c r="H33" s="20"/>
      <c r="I33" s="20"/>
      <c r="J33" s="20"/>
      <c r="K33" s="20"/>
      <c r="L33" s="20">
        <f>SUM(F33:I33)</f>
        <v>16</v>
      </c>
    </row>
    <row r="34" spans="1:12" hidden="1" x14ac:dyDescent="0.25">
      <c r="A34" s="17">
        <v>24</v>
      </c>
      <c r="B34" s="24">
        <v>1</v>
      </c>
      <c r="C34" s="20" t="s">
        <v>49</v>
      </c>
      <c r="D34" s="20"/>
      <c r="E34" s="20" t="s">
        <v>28</v>
      </c>
      <c r="F34" s="20">
        <v>4</v>
      </c>
      <c r="G34" s="20">
        <v>11</v>
      </c>
      <c r="H34" s="20"/>
      <c r="I34" s="20"/>
      <c r="J34" s="20"/>
      <c r="K34" s="20"/>
      <c r="L34" s="20">
        <f>SUM(F34:I34)</f>
        <v>15</v>
      </c>
    </row>
    <row r="35" spans="1:12" hidden="1" x14ac:dyDescent="0.25">
      <c r="A35" s="12">
        <v>25</v>
      </c>
      <c r="B35" s="24">
        <v>26</v>
      </c>
      <c r="C35" s="20" t="s">
        <v>47</v>
      </c>
      <c r="D35" s="20"/>
      <c r="E35" s="20" t="s">
        <v>48</v>
      </c>
      <c r="F35" s="20">
        <v>10</v>
      </c>
      <c r="G35" s="20">
        <v>5</v>
      </c>
      <c r="H35" s="20"/>
      <c r="I35" s="20"/>
      <c r="J35" s="20"/>
      <c r="K35" s="20"/>
      <c r="L35" s="20">
        <f>SUM(F35:I35)</f>
        <v>15</v>
      </c>
    </row>
    <row r="36" spans="1:12" hidden="1" x14ac:dyDescent="0.25">
      <c r="A36" s="12">
        <v>27</v>
      </c>
      <c r="B36" s="25">
        <v>135</v>
      </c>
      <c r="C36" s="23" t="s">
        <v>41</v>
      </c>
      <c r="D36" s="23"/>
      <c r="E36" s="23" t="s">
        <v>28</v>
      </c>
      <c r="F36" s="20">
        <v>3</v>
      </c>
      <c r="G36" s="20">
        <v>2</v>
      </c>
      <c r="H36" s="20"/>
      <c r="I36" s="20"/>
      <c r="J36" s="20"/>
      <c r="K36" s="20"/>
      <c r="L36" s="20">
        <f>SUM(F36:I36)</f>
        <v>5</v>
      </c>
    </row>
    <row r="37" spans="1:12" ht="15.75" x14ac:dyDescent="0.25">
      <c r="A37" s="12">
        <v>23</v>
      </c>
      <c r="B37" s="58">
        <v>80</v>
      </c>
      <c r="C37" s="55" t="s">
        <v>88</v>
      </c>
      <c r="D37" s="13"/>
      <c r="E37" s="20" t="s">
        <v>4</v>
      </c>
      <c r="F37" s="13"/>
      <c r="G37" s="13"/>
      <c r="H37" s="20">
        <v>5</v>
      </c>
      <c r="I37" s="13">
        <v>15</v>
      </c>
      <c r="J37" s="13"/>
      <c r="K37" s="13"/>
      <c r="L37" s="41">
        <f>SUBTOTAL(9,F37:I37)</f>
        <v>20</v>
      </c>
    </row>
    <row r="38" spans="1:12" ht="15.75" x14ac:dyDescent="0.25">
      <c r="A38" s="12">
        <v>24</v>
      </c>
      <c r="B38" s="58">
        <v>13</v>
      </c>
      <c r="C38" s="54" t="s">
        <v>85</v>
      </c>
      <c r="D38" s="13"/>
      <c r="E38" s="10" t="s">
        <v>4</v>
      </c>
      <c r="F38" s="13"/>
      <c r="G38" s="13"/>
      <c r="H38" s="20">
        <v>21</v>
      </c>
      <c r="I38" s="13">
        <v>1</v>
      </c>
      <c r="J38" s="13"/>
      <c r="K38" s="13"/>
      <c r="L38" s="41">
        <f>SUBTOTAL(9,F38:I38)</f>
        <v>22</v>
      </c>
    </row>
    <row r="39" spans="1:12" ht="15.75" hidden="1" x14ac:dyDescent="0.25">
      <c r="A39" s="12">
        <v>15</v>
      </c>
      <c r="B39" s="58">
        <v>163</v>
      </c>
      <c r="C39" s="53" t="s">
        <v>83</v>
      </c>
      <c r="D39" s="20"/>
      <c r="E39" s="20" t="s">
        <v>61</v>
      </c>
      <c r="F39" s="20">
        <v>3</v>
      </c>
      <c r="G39" s="20">
        <v>5</v>
      </c>
      <c r="H39" s="20"/>
      <c r="I39" s="20"/>
      <c r="J39" s="20"/>
      <c r="K39" s="20"/>
      <c r="L39" s="41">
        <f>SUBTOTAL(9,F39:I39)</f>
        <v>0</v>
      </c>
    </row>
    <row r="40" spans="1:12" x14ac:dyDescent="0.25">
      <c r="A40" s="17">
        <v>25</v>
      </c>
      <c r="B40" s="24">
        <v>7</v>
      </c>
      <c r="C40" s="26" t="s">
        <v>110</v>
      </c>
      <c r="D40" s="13"/>
      <c r="E40" s="20" t="s">
        <v>8</v>
      </c>
      <c r="F40" s="13"/>
      <c r="G40" s="13"/>
      <c r="H40" s="20"/>
      <c r="I40" s="13"/>
      <c r="J40" s="28">
        <v>21</v>
      </c>
      <c r="K40" s="13">
        <v>2</v>
      </c>
      <c r="L40" s="69">
        <v>22</v>
      </c>
    </row>
    <row r="41" spans="1:12" ht="15.75" x14ac:dyDescent="0.3">
      <c r="A41" s="12">
        <v>26</v>
      </c>
      <c r="B41" s="57">
        <v>25</v>
      </c>
      <c r="C41" s="52" t="s">
        <v>33</v>
      </c>
      <c r="D41" s="5"/>
      <c r="E41" s="5" t="s">
        <v>4</v>
      </c>
      <c r="F41" s="20">
        <v>6</v>
      </c>
      <c r="G41" s="20">
        <v>4</v>
      </c>
      <c r="H41" s="20">
        <v>1</v>
      </c>
      <c r="I41" s="20">
        <v>1</v>
      </c>
      <c r="J41" s="20">
        <v>4</v>
      </c>
      <c r="K41" s="20">
        <v>2</v>
      </c>
      <c r="L41" s="41">
        <f>SUBTOTAL(9,F41:K41)</f>
        <v>18</v>
      </c>
    </row>
    <row r="42" spans="1:12" ht="15.75" x14ac:dyDescent="0.3">
      <c r="A42" s="12">
        <v>27</v>
      </c>
      <c r="B42" s="58">
        <v>186</v>
      </c>
      <c r="C42" s="53" t="s">
        <v>65</v>
      </c>
      <c r="D42" s="20"/>
      <c r="E42" s="20" t="s">
        <v>7</v>
      </c>
      <c r="F42" s="20">
        <v>7</v>
      </c>
      <c r="G42" s="20">
        <v>7</v>
      </c>
      <c r="H42" s="20"/>
      <c r="I42" s="20"/>
      <c r="J42" s="20"/>
      <c r="K42" s="20"/>
      <c r="L42" s="41">
        <f>SUBTOTAL(9,F42:I42)</f>
        <v>14</v>
      </c>
    </row>
    <row r="43" spans="1:12" ht="15.75" x14ac:dyDescent="0.3">
      <c r="A43" s="12">
        <v>28</v>
      </c>
      <c r="B43" s="58">
        <v>41</v>
      </c>
      <c r="C43" s="20" t="s">
        <v>68</v>
      </c>
      <c r="D43" s="13"/>
      <c r="E43" s="20" t="s">
        <v>4</v>
      </c>
      <c r="F43" s="13"/>
      <c r="G43" s="13"/>
      <c r="H43" s="20">
        <v>1</v>
      </c>
      <c r="I43" s="26">
        <v>1</v>
      </c>
      <c r="J43" s="26">
        <v>6</v>
      </c>
      <c r="K43" s="26">
        <v>6</v>
      </c>
      <c r="L43" s="41">
        <f>SUBTOTAL(9,H43:K43)</f>
        <v>14</v>
      </c>
    </row>
    <row r="44" spans="1:12" ht="15.75" x14ac:dyDescent="0.3">
      <c r="A44" s="12">
        <v>29</v>
      </c>
      <c r="B44" s="58">
        <v>7</v>
      </c>
      <c r="C44" s="55" t="s">
        <v>64</v>
      </c>
      <c r="D44" s="20"/>
      <c r="E44" s="20" t="s">
        <v>4</v>
      </c>
      <c r="F44" s="20"/>
      <c r="G44" s="20"/>
      <c r="H44" s="20">
        <v>7</v>
      </c>
      <c r="I44" s="26">
        <v>3</v>
      </c>
      <c r="J44" s="26"/>
      <c r="K44" s="26"/>
      <c r="L44" s="41">
        <f>SUBTOTAL(9,F44:I44)</f>
        <v>10</v>
      </c>
    </row>
    <row r="45" spans="1:12" ht="15.75" x14ac:dyDescent="0.3">
      <c r="A45" s="12">
        <v>30</v>
      </c>
      <c r="B45" s="58">
        <v>163</v>
      </c>
      <c r="C45" s="55" t="s">
        <v>83</v>
      </c>
      <c r="D45" s="20"/>
      <c r="E45" s="20" t="s">
        <v>5</v>
      </c>
      <c r="F45" s="20">
        <v>4</v>
      </c>
      <c r="G45" s="20">
        <v>6</v>
      </c>
      <c r="H45" s="20"/>
      <c r="I45" s="20"/>
      <c r="J45" s="20"/>
      <c r="K45" s="20"/>
      <c r="L45" s="41">
        <f>SUBTOTAL(9,F45:I45)</f>
        <v>10</v>
      </c>
    </row>
    <row r="46" spans="1:12" ht="15.75" x14ac:dyDescent="0.3">
      <c r="A46" s="12">
        <v>31</v>
      </c>
      <c r="B46" s="4">
        <v>912</v>
      </c>
      <c r="C46" s="52" t="s">
        <v>9</v>
      </c>
      <c r="D46" s="5"/>
      <c r="E46" s="5" t="s">
        <v>7</v>
      </c>
      <c r="F46" s="20">
        <v>5</v>
      </c>
      <c r="G46" s="20">
        <v>5</v>
      </c>
      <c r="H46" s="20"/>
      <c r="I46" s="20"/>
      <c r="J46" s="20"/>
      <c r="K46" s="20"/>
      <c r="L46" s="41">
        <f>SUBTOTAL(9,F46:I46)</f>
        <v>10</v>
      </c>
    </row>
    <row r="47" spans="1:12" ht="15.75" x14ac:dyDescent="0.3">
      <c r="A47" s="12">
        <v>32</v>
      </c>
      <c r="B47" s="58">
        <v>69</v>
      </c>
      <c r="C47" s="55" t="s">
        <v>74</v>
      </c>
      <c r="D47" s="13"/>
      <c r="E47" s="20" t="s">
        <v>4</v>
      </c>
      <c r="F47" s="13"/>
      <c r="G47" s="13"/>
      <c r="H47" s="20">
        <v>2</v>
      </c>
      <c r="I47" s="13">
        <v>4</v>
      </c>
      <c r="J47" s="13"/>
      <c r="K47" s="13">
        <v>5</v>
      </c>
      <c r="L47" s="41">
        <f>SUBTOTAL(9,F47:I47)</f>
        <v>6</v>
      </c>
    </row>
    <row r="48" spans="1:12" x14ac:dyDescent="0.3">
      <c r="A48" s="17">
        <v>33</v>
      </c>
      <c r="B48" s="24">
        <v>98</v>
      </c>
      <c r="C48" s="13" t="s">
        <v>109</v>
      </c>
      <c r="D48" s="13"/>
      <c r="E48" s="20" t="s">
        <v>38</v>
      </c>
      <c r="F48" s="13"/>
      <c r="G48" s="13"/>
      <c r="H48" s="20"/>
      <c r="I48" s="13"/>
      <c r="J48" s="13">
        <v>2</v>
      </c>
      <c r="K48" s="13">
        <v>2</v>
      </c>
      <c r="L48" s="41">
        <f>SUBTOTAL(9,F48:K48)</f>
        <v>4</v>
      </c>
    </row>
    <row r="49" spans="1:12" ht="15.75" x14ac:dyDescent="0.3">
      <c r="A49" s="12">
        <v>34</v>
      </c>
      <c r="B49" s="57">
        <v>301</v>
      </c>
      <c r="C49" s="52" t="s">
        <v>32</v>
      </c>
      <c r="D49" s="5"/>
      <c r="E49" s="5" t="s">
        <v>4</v>
      </c>
      <c r="F49" s="20"/>
      <c r="G49" s="20"/>
      <c r="H49" s="20">
        <v>1</v>
      </c>
      <c r="I49" s="20">
        <v>1</v>
      </c>
      <c r="J49" s="20"/>
      <c r="K49" s="20"/>
      <c r="L49" s="41">
        <f>SUBTOTAL(9,F49:I49)</f>
        <v>2</v>
      </c>
    </row>
    <row r="50" spans="1:12" ht="15.75" x14ac:dyDescent="0.3">
      <c r="A50" s="68">
        <v>35</v>
      </c>
      <c r="B50" s="58">
        <v>77</v>
      </c>
      <c r="C50" s="53" t="s">
        <v>66</v>
      </c>
      <c r="D50" s="20"/>
      <c r="E50" s="20" t="s">
        <v>7</v>
      </c>
      <c r="F50" s="20"/>
      <c r="G50" s="20"/>
      <c r="H50" s="20"/>
      <c r="I50" s="26"/>
      <c r="J50" s="26"/>
      <c r="K50" s="26"/>
      <c r="L50" s="41">
        <f>SUBTOTAL(9,F50:I50)</f>
        <v>0</v>
      </c>
    </row>
    <row r="51" spans="1:12" ht="15.75" x14ac:dyDescent="0.3">
      <c r="A51" s="12">
        <v>36</v>
      </c>
      <c r="B51" s="58">
        <v>55</v>
      </c>
      <c r="C51" s="55" t="s">
        <v>73</v>
      </c>
      <c r="D51" s="13"/>
      <c r="E51" s="20" t="s">
        <v>4</v>
      </c>
      <c r="F51" s="13"/>
      <c r="G51" s="13"/>
      <c r="H51" s="20"/>
      <c r="I51" s="13"/>
      <c r="J51" s="13"/>
      <c r="K51" s="13"/>
      <c r="L51" s="41">
        <f>SUBTOTAL(9,F51:I51)</f>
        <v>0</v>
      </c>
    </row>
  </sheetData>
  <autoFilter ref="A1:L46">
    <filterColumn colId="4">
      <filters>
        <filter val="Horst"/>
        <filter val="Lottum"/>
        <filter val="wanssum"/>
      </filters>
    </filterColumn>
    <sortState ref="A2:L50">
      <sortCondition descending="1" ref="L1:L46"/>
    </sortState>
  </autoFilter>
  <pageMargins left="0.23622047244094491" right="0.23622047244094491" top="0.74803149606299213" bottom="0.74803149606299213" header="0.31496062992125984" footer="0.31496062992125984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"/>
  <sheetViews>
    <sheetView workbookViewId="0">
      <selection activeCell="C17" sqref="C17"/>
    </sheetView>
  </sheetViews>
  <sheetFormatPr defaultRowHeight="15.75" x14ac:dyDescent="0.3"/>
  <cols>
    <col min="1" max="1" width="8.6640625" style="39"/>
    <col min="3" max="3" width="18.33203125" bestFit="1" customWidth="1"/>
    <col min="4" max="4" width="10" customWidth="1"/>
    <col min="5" max="5" width="9.44140625" bestFit="1" customWidth="1"/>
    <col min="6" max="9" width="9.109375" bestFit="1" customWidth="1"/>
    <col min="10" max="11" width="9.109375" customWidth="1"/>
    <col min="12" max="12" width="9.109375" bestFit="1" customWidth="1"/>
  </cols>
  <sheetData>
    <row r="1" spans="1:12" ht="42.05" x14ac:dyDescent="0.25">
      <c r="A1" s="37" t="s">
        <v>0</v>
      </c>
      <c r="B1" s="6" t="s">
        <v>1</v>
      </c>
      <c r="C1" s="6" t="s">
        <v>2</v>
      </c>
      <c r="D1" s="9" t="s">
        <v>52</v>
      </c>
      <c r="E1" s="6" t="s">
        <v>3</v>
      </c>
      <c r="F1" s="16">
        <v>42784</v>
      </c>
      <c r="G1" s="16">
        <v>42784</v>
      </c>
      <c r="H1" s="16">
        <v>42819</v>
      </c>
      <c r="I1" s="16">
        <v>42819</v>
      </c>
      <c r="J1" s="16">
        <v>43043</v>
      </c>
      <c r="K1" s="16">
        <v>43043</v>
      </c>
      <c r="L1" s="16"/>
    </row>
    <row r="2" spans="1:12" x14ac:dyDescent="0.25">
      <c r="A2" s="38">
        <v>1</v>
      </c>
      <c r="B2" s="24">
        <v>751</v>
      </c>
      <c r="C2" s="20" t="s">
        <v>99</v>
      </c>
      <c r="D2" s="13"/>
      <c r="E2" s="20" t="s">
        <v>8</v>
      </c>
      <c r="F2" s="13">
        <v>25</v>
      </c>
      <c r="G2" s="13">
        <v>21</v>
      </c>
      <c r="H2" s="13">
        <v>27</v>
      </c>
      <c r="I2" s="13">
        <v>27</v>
      </c>
      <c r="J2" s="13">
        <v>30</v>
      </c>
      <c r="K2" s="13">
        <v>27</v>
      </c>
      <c r="L2" s="41">
        <f>SUM(F2:K2)</f>
        <v>157</v>
      </c>
    </row>
    <row r="3" spans="1:12" x14ac:dyDescent="0.25">
      <c r="A3" s="38">
        <v>2</v>
      </c>
      <c r="B3" s="24">
        <v>88</v>
      </c>
      <c r="C3" s="20" t="s">
        <v>108</v>
      </c>
      <c r="D3" s="13"/>
      <c r="E3" s="20" t="s">
        <v>7</v>
      </c>
      <c r="F3" s="13">
        <v>27</v>
      </c>
      <c r="G3" s="13">
        <v>27</v>
      </c>
      <c r="H3" s="13"/>
      <c r="I3" s="13"/>
      <c r="J3" s="13">
        <v>27</v>
      </c>
      <c r="K3" s="13">
        <v>30</v>
      </c>
      <c r="L3" s="41">
        <f>SUM(F3:K3)</f>
        <v>111</v>
      </c>
    </row>
    <row r="4" spans="1:12" x14ac:dyDescent="0.25">
      <c r="A4" s="62">
        <v>3</v>
      </c>
      <c r="B4" s="11">
        <v>98</v>
      </c>
      <c r="C4" s="10" t="s">
        <v>14</v>
      </c>
      <c r="D4" s="10"/>
      <c r="E4" s="10" t="s">
        <v>8</v>
      </c>
      <c r="F4" s="28">
        <v>23</v>
      </c>
      <c r="G4" s="28">
        <v>19</v>
      </c>
      <c r="H4" s="28">
        <v>30</v>
      </c>
      <c r="I4" s="28">
        <v>30</v>
      </c>
      <c r="J4" s="28"/>
      <c r="K4" s="28"/>
      <c r="L4" s="41">
        <f>SUM(F4:K4)</f>
        <v>102</v>
      </c>
    </row>
    <row r="5" spans="1:12" x14ac:dyDescent="0.25">
      <c r="A5" s="36">
        <v>4</v>
      </c>
      <c r="B5" s="24">
        <v>73</v>
      </c>
      <c r="C5" s="10" t="s">
        <v>100</v>
      </c>
      <c r="D5" s="13"/>
      <c r="E5" s="10" t="s">
        <v>4</v>
      </c>
      <c r="F5" s="13">
        <v>23</v>
      </c>
      <c r="G5" s="13">
        <v>23</v>
      </c>
      <c r="H5" s="13">
        <v>25</v>
      </c>
      <c r="I5" s="13">
        <v>25</v>
      </c>
      <c r="J5" s="13"/>
      <c r="K5" s="13"/>
      <c r="L5" s="41">
        <f>SUM(F5:K5)</f>
        <v>96</v>
      </c>
    </row>
    <row r="6" spans="1:12" ht="15.05" hidden="1" x14ac:dyDescent="0.25">
      <c r="A6" s="7">
        <v>5</v>
      </c>
      <c r="B6" s="11">
        <v>70</v>
      </c>
      <c r="C6" s="10" t="s">
        <v>57</v>
      </c>
      <c r="D6" s="13"/>
      <c r="E6" s="10" t="s">
        <v>5</v>
      </c>
      <c r="F6" s="13"/>
      <c r="G6" s="13"/>
      <c r="H6" s="13">
        <v>27</v>
      </c>
      <c r="I6" s="13">
        <v>27</v>
      </c>
      <c r="J6" s="13"/>
      <c r="K6" s="13"/>
      <c r="L6" s="28">
        <f>SUM(H6:I6)</f>
        <v>54</v>
      </c>
    </row>
    <row r="7" spans="1:12" x14ac:dyDescent="0.25">
      <c r="A7" s="62">
        <v>5</v>
      </c>
      <c r="B7" s="11">
        <v>18</v>
      </c>
      <c r="C7" s="10" t="s">
        <v>16</v>
      </c>
      <c r="D7" s="10"/>
      <c r="E7" s="10" t="s">
        <v>8</v>
      </c>
      <c r="F7" s="28"/>
      <c r="G7" s="28"/>
      <c r="H7" s="28">
        <v>21</v>
      </c>
      <c r="I7" s="28">
        <v>21</v>
      </c>
      <c r="J7" s="28">
        <v>25</v>
      </c>
      <c r="K7" s="28">
        <v>25</v>
      </c>
      <c r="L7" s="41">
        <f>SUBTOTAL(9,F7:K7)</f>
        <v>92</v>
      </c>
    </row>
    <row r="8" spans="1:12" x14ac:dyDescent="0.25">
      <c r="A8" s="62">
        <v>6</v>
      </c>
      <c r="B8" s="63">
        <v>45</v>
      </c>
      <c r="C8" s="64" t="s">
        <v>12</v>
      </c>
      <c r="D8" s="64"/>
      <c r="E8" s="10" t="s">
        <v>8</v>
      </c>
      <c r="F8" s="28">
        <v>19</v>
      </c>
      <c r="G8" s="28"/>
      <c r="H8" s="28"/>
      <c r="I8" s="28"/>
      <c r="J8" s="28">
        <v>23</v>
      </c>
      <c r="K8" s="28">
        <v>23</v>
      </c>
      <c r="L8" s="41">
        <f>SUBTOTAL(9,F8:K8)</f>
        <v>65</v>
      </c>
    </row>
    <row r="9" spans="1:12" ht="15.05" hidden="1" x14ac:dyDescent="0.25">
      <c r="A9" s="7">
        <v>8</v>
      </c>
      <c r="B9" s="4">
        <v>76</v>
      </c>
      <c r="C9" s="5" t="s">
        <v>11</v>
      </c>
      <c r="D9" s="5"/>
      <c r="E9" s="5" t="s">
        <v>5</v>
      </c>
      <c r="F9" s="13">
        <v>23</v>
      </c>
      <c r="G9" s="13">
        <v>19</v>
      </c>
      <c r="H9" s="13"/>
      <c r="I9" s="13"/>
      <c r="J9" s="13"/>
      <c r="K9" s="13"/>
      <c r="L9" s="13">
        <f>SUM(F9:I9)</f>
        <v>42</v>
      </c>
    </row>
    <row r="10" spans="1:12" ht="15.05" hidden="1" x14ac:dyDescent="0.25">
      <c r="A10" s="7">
        <v>9</v>
      </c>
      <c r="B10" s="27">
        <v>221</v>
      </c>
      <c r="C10" s="10" t="s">
        <v>59</v>
      </c>
      <c r="D10" s="13"/>
      <c r="E10" s="10" t="s">
        <v>5</v>
      </c>
      <c r="F10" s="13"/>
      <c r="G10" s="13"/>
      <c r="H10" s="13">
        <v>19</v>
      </c>
      <c r="I10" s="13">
        <v>21</v>
      </c>
      <c r="J10" s="13"/>
      <c r="K10" s="13"/>
      <c r="L10" s="13">
        <f>SUM(F10:I10)</f>
        <v>40</v>
      </c>
    </row>
    <row r="11" spans="1:12" x14ac:dyDescent="0.25">
      <c r="A11" s="38">
        <v>7</v>
      </c>
      <c r="B11" s="24">
        <v>60</v>
      </c>
      <c r="C11" s="20" t="s">
        <v>107</v>
      </c>
      <c r="D11" s="13"/>
      <c r="E11" s="20" t="s">
        <v>7</v>
      </c>
      <c r="F11" s="13">
        <v>30</v>
      </c>
      <c r="G11" s="13">
        <v>30</v>
      </c>
      <c r="H11" s="13"/>
      <c r="I11" s="13"/>
      <c r="J11" s="13"/>
      <c r="K11" s="13"/>
      <c r="L11" s="41">
        <f>SUM(F11:K11)</f>
        <v>60</v>
      </c>
    </row>
    <row r="12" spans="1:12" x14ac:dyDescent="0.25">
      <c r="A12" s="36">
        <v>8</v>
      </c>
      <c r="B12" s="24">
        <v>414</v>
      </c>
      <c r="C12" s="10" t="s">
        <v>75</v>
      </c>
      <c r="D12" s="20"/>
      <c r="E12" s="10" t="s">
        <v>38</v>
      </c>
      <c r="F12" s="20"/>
      <c r="G12" s="20"/>
      <c r="H12" s="20">
        <v>23</v>
      </c>
      <c r="I12" s="20">
        <v>23</v>
      </c>
      <c r="J12" s="20"/>
      <c r="K12" s="20"/>
      <c r="L12" s="41">
        <f>SUM(F12:K12)</f>
        <v>46</v>
      </c>
    </row>
    <row r="13" spans="1:12" x14ac:dyDescent="0.25">
      <c r="A13" s="38">
        <v>9</v>
      </c>
      <c r="B13" s="24">
        <v>70</v>
      </c>
      <c r="C13" s="20" t="s">
        <v>57</v>
      </c>
      <c r="D13" s="13"/>
      <c r="E13" s="20" t="s">
        <v>5</v>
      </c>
      <c r="F13" s="13">
        <v>21</v>
      </c>
      <c r="G13" s="13">
        <v>25</v>
      </c>
      <c r="H13" s="13"/>
      <c r="I13" s="13"/>
      <c r="J13" s="13"/>
      <c r="K13" s="13"/>
      <c r="L13" s="41">
        <f>SUM(F13:K13)</f>
        <v>46</v>
      </c>
    </row>
    <row r="14" spans="1:12" ht="15.05" hidden="1" x14ac:dyDescent="0.25">
      <c r="A14" s="7">
        <v>13</v>
      </c>
      <c r="B14" s="4">
        <v>38</v>
      </c>
      <c r="C14" s="5" t="s">
        <v>6</v>
      </c>
      <c r="D14" s="2"/>
      <c r="E14" s="2" t="s">
        <v>5</v>
      </c>
      <c r="F14" s="13">
        <v>19</v>
      </c>
      <c r="G14" s="13">
        <v>13</v>
      </c>
      <c r="H14" s="13"/>
      <c r="I14" s="13"/>
      <c r="J14" s="13"/>
      <c r="K14" s="13"/>
      <c r="L14" s="13">
        <f>SUM(F14:I14)</f>
        <v>32</v>
      </c>
    </row>
    <row r="15" spans="1:12" x14ac:dyDescent="0.25">
      <c r="A15" s="62">
        <v>10</v>
      </c>
      <c r="B15" s="11">
        <v>28</v>
      </c>
      <c r="C15" s="10" t="s">
        <v>10</v>
      </c>
      <c r="D15" s="10"/>
      <c r="E15" s="10" t="s">
        <v>8</v>
      </c>
      <c r="F15" s="28"/>
      <c r="G15" s="28"/>
      <c r="H15" s="28"/>
      <c r="I15" s="28"/>
      <c r="J15" s="28"/>
      <c r="K15" s="28"/>
      <c r="L15" s="41">
        <f>SUM(F15:I15)</f>
        <v>0</v>
      </c>
    </row>
    <row r="16" spans="1:12" x14ac:dyDescent="0.25">
      <c r="A16" s="36">
        <v>11</v>
      </c>
      <c r="B16" s="4">
        <v>31</v>
      </c>
      <c r="C16" s="5" t="s">
        <v>15</v>
      </c>
      <c r="D16" s="5"/>
      <c r="E16" s="5" t="s">
        <v>4</v>
      </c>
      <c r="F16" s="13"/>
      <c r="G16" s="13"/>
      <c r="H16" s="13"/>
      <c r="I16" s="13"/>
      <c r="J16" s="13"/>
      <c r="K16" s="13"/>
      <c r="L16" s="41">
        <f>SUM(F16:I16)</f>
        <v>0</v>
      </c>
    </row>
    <row r="17" spans="1:13" x14ac:dyDescent="0.25">
      <c r="A17" s="38">
        <v>12</v>
      </c>
      <c r="B17" s="11">
        <v>36</v>
      </c>
      <c r="C17" s="10" t="s">
        <v>69</v>
      </c>
      <c r="D17" s="13"/>
      <c r="E17" s="10" t="s">
        <v>4</v>
      </c>
      <c r="F17" s="13"/>
      <c r="G17" s="13"/>
      <c r="H17" s="13"/>
      <c r="I17" s="13"/>
      <c r="J17" s="13"/>
      <c r="K17" s="13"/>
      <c r="L17" s="41">
        <f>SUM(H17:I17)</f>
        <v>0</v>
      </c>
      <c r="M17" s="18"/>
    </row>
    <row r="18" spans="1:13" x14ac:dyDescent="0.25">
      <c r="A18" s="36">
        <v>13</v>
      </c>
      <c r="B18" s="11">
        <v>44</v>
      </c>
      <c r="C18" s="10" t="s">
        <v>31</v>
      </c>
      <c r="D18" s="10"/>
      <c r="E18" s="10" t="s">
        <v>8</v>
      </c>
      <c r="F18" s="13"/>
      <c r="G18" s="13"/>
      <c r="H18" s="13"/>
      <c r="I18" s="13"/>
      <c r="J18" s="13"/>
      <c r="K18" s="13"/>
      <c r="L18" s="41">
        <f>SUM(F18:I18)</f>
        <v>0</v>
      </c>
    </row>
    <row r="19" spans="1:13" x14ac:dyDescent="0.25">
      <c r="A19" s="36">
        <v>14</v>
      </c>
      <c r="B19" s="4">
        <v>74</v>
      </c>
      <c r="C19" s="5" t="s">
        <v>13</v>
      </c>
      <c r="D19" s="5"/>
      <c r="E19" s="5" t="s">
        <v>4</v>
      </c>
      <c r="F19" s="13"/>
      <c r="G19" s="13"/>
      <c r="H19" s="13"/>
      <c r="I19" s="13"/>
      <c r="J19" s="13"/>
      <c r="K19" s="13"/>
      <c r="L19" s="41">
        <f>SUM(F19:I19)</f>
        <v>0</v>
      </c>
    </row>
    <row r="20" spans="1:13" x14ac:dyDescent="0.25">
      <c r="A20" s="40">
        <v>15</v>
      </c>
      <c r="B20" s="11">
        <v>659</v>
      </c>
      <c r="C20" s="10" t="s">
        <v>76</v>
      </c>
      <c r="D20" s="13"/>
      <c r="E20" s="10" t="s">
        <v>7</v>
      </c>
      <c r="F20" s="13"/>
      <c r="G20" s="13"/>
      <c r="H20" s="13"/>
      <c r="I20" s="13"/>
      <c r="J20" s="13"/>
      <c r="K20" s="13"/>
      <c r="L20" s="41">
        <f>SUM(F20:I20)</f>
        <v>0</v>
      </c>
    </row>
  </sheetData>
  <autoFilter ref="A1:L14">
    <filterColumn colId="4">
      <filters>
        <filter val="Horst"/>
        <filter val="Lottum"/>
        <filter val="Wanssum"/>
      </filters>
    </filterColumn>
    <sortState ref="A2:L20">
      <sortCondition descending="1" ref="L1:L14"/>
    </sortState>
  </autoFilter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"/>
  <sheetViews>
    <sheetView zoomScale="110" zoomScaleNormal="110" workbookViewId="0">
      <selection activeCell="F7" sqref="F7:L7"/>
    </sheetView>
  </sheetViews>
  <sheetFormatPr defaultRowHeight="15.05" x14ac:dyDescent="0.3"/>
  <cols>
    <col min="3" max="3" width="17.44140625" bestFit="1" customWidth="1"/>
    <col min="4" max="4" width="9.109375" customWidth="1"/>
    <col min="5" max="5" width="17.44140625" customWidth="1"/>
    <col min="6" max="9" width="9.44140625" bestFit="1" customWidth="1"/>
    <col min="10" max="11" width="9.44140625" customWidth="1"/>
  </cols>
  <sheetData>
    <row r="1" spans="1:12" ht="42.05" x14ac:dyDescent="0.25">
      <c r="A1" s="8" t="s">
        <v>0</v>
      </c>
      <c r="B1" s="8" t="s">
        <v>1</v>
      </c>
      <c r="C1" s="8" t="s">
        <v>2</v>
      </c>
      <c r="D1" s="9" t="s">
        <v>51</v>
      </c>
      <c r="E1" s="8" t="s">
        <v>3</v>
      </c>
      <c r="F1" s="16">
        <v>42784</v>
      </c>
      <c r="G1" s="16">
        <v>42784</v>
      </c>
      <c r="H1" s="16">
        <v>42819</v>
      </c>
      <c r="I1" s="16">
        <v>42819</v>
      </c>
      <c r="J1" s="16">
        <v>43043</v>
      </c>
      <c r="K1" s="16">
        <v>43043</v>
      </c>
      <c r="L1" s="13" t="s">
        <v>56</v>
      </c>
    </row>
    <row r="2" spans="1:12" x14ac:dyDescent="0.25">
      <c r="A2" s="12">
        <v>1</v>
      </c>
      <c r="B2" s="11">
        <v>19</v>
      </c>
      <c r="C2" s="10" t="s">
        <v>94</v>
      </c>
      <c r="D2" s="10"/>
      <c r="E2" s="10" t="s">
        <v>7</v>
      </c>
      <c r="F2" s="28">
        <v>30</v>
      </c>
      <c r="G2" s="28">
        <v>30</v>
      </c>
      <c r="H2" s="28">
        <v>30</v>
      </c>
      <c r="I2" s="28">
        <v>30</v>
      </c>
      <c r="J2" s="28">
        <v>30</v>
      </c>
      <c r="K2" s="28">
        <v>30</v>
      </c>
      <c r="L2" s="42">
        <f>SUBTOTAL(9,F2:K2)</f>
        <v>180</v>
      </c>
    </row>
    <row r="3" spans="1:12" hidden="1" x14ac:dyDescent="0.25">
      <c r="A3" s="31">
        <v>2</v>
      </c>
      <c r="B3" s="49">
        <v>69</v>
      </c>
      <c r="C3" s="32" t="s">
        <v>17</v>
      </c>
      <c r="D3" s="32"/>
      <c r="E3" s="32" t="s">
        <v>5</v>
      </c>
      <c r="F3" s="33">
        <v>27</v>
      </c>
      <c r="G3" s="33">
        <v>27</v>
      </c>
      <c r="H3" s="33"/>
      <c r="I3" s="33"/>
      <c r="J3" s="33"/>
      <c r="K3" s="33"/>
      <c r="L3" s="33">
        <f>SUM(F3:I3)</f>
        <v>54</v>
      </c>
    </row>
    <row r="4" spans="1:12" x14ac:dyDescent="0.25">
      <c r="A4" s="12">
        <v>2</v>
      </c>
      <c r="B4" s="11">
        <v>39</v>
      </c>
      <c r="C4" s="10" t="s">
        <v>95</v>
      </c>
      <c r="D4" s="10"/>
      <c r="E4" s="10" t="s">
        <v>7</v>
      </c>
      <c r="F4" s="28">
        <v>27</v>
      </c>
      <c r="G4" s="28">
        <v>27</v>
      </c>
      <c r="H4" s="28">
        <v>27</v>
      </c>
      <c r="I4" s="28">
        <v>27</v>
      </c>
      <c r="J4" s="28">
        <v>27</v>
      </c>
      <c r="K4" s="28">
        <v>27</v>
      </c>
      <c r="L4" s="42">
        <f>SUBTOTAL(9,F4:K4)</f>
        <v>162</v>
      </c>
    </row>
    <row r="5" spans="1:12" x14ac:dyDescent="0.25">
      <c r="A5" s="12">
        <v>3</v>
      </c>
      <c r="B5" s="11">
        <v>112</v>
      </c>
      <c r="C5" s="10" t="s">
        <v>96</v>
      </c>
      <c r="D5" s="10"/>
      <c r="E5" s="10" t="s">
        <v>7</v>
      </c>
      <c r="F5" s="28">
        <v>23</v>
      </c>
      <c r="G5" s="28">
        <v>23</v>
      </c>
      <c r="H5" s="28">
        <v>25</v>
      </c>
      <c r="I5" s="28">
        <v>25</v>
      </c>
      <c r="J5" s="28">
        <v>25</v>
      </c>
      <c r="K5" s="28"/>
      <c r="L5" s="42">
        <f>SUBTOTAL(9,F5:K5)</f>
        <v>121</v>
      </c>
    </row>
    <row r="6" spans="1:12" x14ac:dyDescent="0.25">
      <c r="A6" s="12">
        <v>4</v>
      </c>
      <c r="B6" s="11">
        <v>37</v>
      </c>
      <c r="C6" s="10" t="s">
        <v>97</v>
      </c>
      <c r="D6" s="10"/>
      <c r="E6" s="10" t="s">
        <v>7</v>
      </c>
      <c r="F6" s="13">
        <v>21</v>
      </c>
      <c r="G6" s="13">
        <v>21</v>
      </c>
      <c r="H6" s="13">
        <v>19</v>
      </c>
      <c r="I6" s="13">
        <v>23</v>
      </c>
      <c r="J6" s="13"/>
      <c r="K6" s="13"/>
      <c r="L6" s="42">
        <f t="shared" ref="L6:L9" si="0">SUBTOTAL(9,F6:I6)</f>
        <v>84</v>
      </c>
    </row>
    <row r="7" spans="1:12" x14ac:dyDescent="0.25">
      <c r="A7" s="12">
        <v>5</v>
      </c>
      <c r="B7" s="11">
        <v>3</v>
      </c>
      <c r="C7" s="10" t="s">
        <v>98</v>
      </c>
      <c r="D7" s="10"/>
      <c r="E7" s="10" t="s">
        <v>7</v>
      </c>
      <c r="F7" s="13">
        <v>19</v>
      </c>
      <c r="G7" s="13">
        <v>17</v>
      </c>
      <c r="H7" s="13">
        <v>21</v>
      </c>
      <c r="I7" s="13"/>
      <c r="J7" s="13"/>
      <c r="K7" s="13"/>
      <c r="L7" s="42">
        <f>SUBTOTAL(9,F7:K7)</f>
        <v>57</v>
      </c>
    </row>
    <row r="8" spans="1:12" x14ac:dyDescent="0.25">
      <c r="A8" s="12">
        <v>6</v>
      </c>
      <c r="B8" s="11">
        <v>66</v>
      </c>
      <c r="C8" s="10" t="s">
        <v>101</v>
      </c>
      <c r="D8" s="10"/>
      <c r="E8" s="10" t="s">
        <v>7</v>
      </c>
      <c r="F8" s="13">
        <v>25</v>
      </c>
      <c r="G8" s="13">
        <v>25</v>
      </c>
      <c r="H8" s="13"/>
      <c r="I8" s="13"/>
      <c r="J8" s="13"/>
      <c r="K8" s="13"/>
      <c r="L8" s="42">
        <f t="shared" si="0"/>
        <v>50</v>
      </c>
    </row>
    <row r="9" spans="1:12" x14ac:dyDescent="0.25">
      <c r="A9" s="12">
        <v>7</v>
      </c>
      <c r="B9" s="63"/>
      <c r="C9" s="64" t="s">
        <v>102</v>
      </c>
      <c r="D9" s="64"/>
      <c r="E9" s="10" t="s">
        <v>7</v>
      </c>
      <c r="F9" s="13">
        <v>25</v>
      </c>
      <c r="G9" s="13">
        <v>25</v>
      </c>
      <c r="H9" s="13"/>
      <c r="I9" s="13"/>
      <c r="J9" s="13"/>
      <c r="K9" s="13"/>
      <c r="L9" s="42">
        <f t="shared" si="0"/>
        <v>50</v>
      </c>
    </row>
    <row r="10" spans="1:12" x14ac:dyDescent="0.25">
      <c r="A10" s="44"/>
      <c r="B10" s="47"/>
      <c r="C10" s="48"/>
      <c r="D10" s="48"/>
      <c r="E10" s="34"/>
      <c r="F10" s="46"/>
      <c r="G10" s="46"/>
      <c r="H10" s="46"/>
      <c r="I10" s="46"/>
      <c r="J10" s="46"/>
      <c r="K10" s="46"/>
      <c r="L10" s="46"/>
    </row>
    <row r="11" spans="1:12" x14ac:dyDescent="0.25">
      <c r="A11" s="44"/>
      <c r="B11" s="45"/>
      <c r="C11" s="34"/>
      <c r="D11" s="34"/>
      <c r="E11" s="34"/>
      <c r="F11" s="46"/>
      <c r="G11" s="46"/>
      <c r="H11" s="46"/>
      <c r="I11" s="46"/>
      <c r="J11" s="46"/>
      <c r="K11" s="46"/>
      <c r="L11" s="46"/>
    </row>
  </sheetData>
  <autoFilter ref="A1:L3">
    <filterColumn colId="4">
      <filters>
        <filter val="Lottum"/>
      </filters>
    </filterColumn>
  </autoFilter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2"/>
  <sheetViews>
    <sheetView tabSelected="1" zoomScale="116" zoomScaleNormal="100" workbookViewId="0">
      <selection activeCell="N12" sqref="N12"/>
    </sheetView>
  </sheetViews>
  <sheetFormatPr defaultRowHeight="15.75" x14ac:dyDescent="0.3"/>
  <cols>
    <col min="1" max="1" width="8.6640625" style="39"/>
    <col min="3" max="3" width="19.6640625" bestFit="1" customWidth="1"/>
    <col min="4" max="4" width="4.44140625" style="30" bestFit="1" customWidth="1"/>
    <col min="5" max="5" width="10.6640625" style="29" bestFit="1" customWidth="1"/>
    <col min="8" max="9" width="10.109375" bestFit="1" customWidth="1"/>
    <col min="10" max="11" width="10.109375" customWidth="1"/>
  </cols>
  <sheetData>
    <row r="1" spans="1:12" ht="43.55" x14ac:dyDescent="0.25">
      <c r="A1" s="37" t="s">
        <v>0</v>
      </c>
      <c r="B1" s="9" t="s">
        <v>1</v>
      </c>
      <c r="C1" s="9" t="s">
        <v>2</v>
      </c>
      <c r="D1" s="9" t="s">
        <v>18</v>
      </c>
      <c r="E1" s="9" t="s">
        <v>3</v>
      </c>
      <c r="F1" s="16" t="s">
        <v>103</v>
      </c>
      <c r="G1" s="16"/>
      <c r="H1" s="16">
        <v>42819</v>
      </c>
      <c r="I1" s="16">
        <v>42819</v>
      </c>
      <c r="J1" s="16">
        <v>43043</v>
      </c>
      <c r="K1" s="16">
        <v>43043</v>
      </c>
      <c r="L1" s="21" t="s">
        <v>30</v>
      </c>
    </row>
    <row r="2" spans="1:12" x14ac:dyDescent="0.25">
      <c r="A2" s="62">
        <v>1</v>
      </c>
      <c r="B2" s="12">
        <v>26</v>
      </c>
      <c r="C2" s="10" t="s">
        <v>19</v>
      </c>
      <c r="D2" s="11">
        <v>85</v>
      </c>
      <c r="E2" s="10" t="s">
        <v>8</v>
      </c>
      <c r="F2" s="28">
        <v>25</v>
      </c>
      <c r="G2" s="28">
        <v>25</v>
      </c>
      <c r="H2" s="28">
        <v>30</v>
      </c>
      <c r="I2" s="28">
        <v>30</v>
      </c>
      <c r="J2" s="28">
        <v>27</v>
      </c>
      <c r="K2" s="28">
        <v>30</v>
      </c>
      <c r="L2" s="43">
        <f>SUM(F2:K2)</f>
        <v>167</v>
      </c>
    </row>
    <row r="3" spans="1:12" x14ac:dyDescent="0.25">
      <c r="A3" s="62">
        <v>2</v>
      </c>
      <c r="B3" s="12">
        <v>5</v>
      </c>
      <c r="C3" s="10" t="s">
        <v>92</v>
      </c>
      <c r="D3" s="11">
        <v>85</v>
      </c>
      <c r="E3" s="10" t="s">
        <v>8</v>
      </c>
      <c r="F3" s="28">
        <v>27</v>
      </c>
      <c r="G3" s="28">
        <v>27</v>
      </c>
      <c r="H3" s="28">
        <v>27</v>
      </c>
      <c r="I3" s="28">
        <v>27</v>
      </c>
      <c r="J3" s="28">
        <v>30</v>
      </c>
      <c r="K3" s="28">
        <v>27</v>
      </c>
      <c r="L3" s="43">
        <f>SUM(F3:K3)</f>
        <v>165</v>
      </c>
    </row>
    <row r="4" spans="1:12" x14ac:dyDescent="0.25">
      <c r="A4" s="62">
        <v>3</v>
      </c>
      <c r="B4" s="12">
        <v>25</v>
      </c>
      <c r="C4" s="10" t="s">
        <v>20</v>
      </c>
      <c r="D4" s="11">
        <v>85</v>
      </c>
      <c r="E4" s="10" t="s">
        <v>8</v>
      </c>
      <c r="F4" s="28">
        <v>21</v>
      </c>
      <c r="G4" s="28">
        <v>21</v>
      </c>
      <c r="H4" s="28">
        <v>25</v>
      </c>
      <c r="I4" s="28">
        <v>25</v>
      </c>
      <c r="J4" s="28">
        <v>25</v>
      </c>
      <c r="K4" s="28">
        <v>25</v>
      </c>
      <c r="L4" s="43">
        <f>SUM(F4:K4)</f>
        <v>142</v>
      </c>
    </row>
    <row r="5" spans="1:12" x14ac:dyDescent="0.25">
      <c r="A5" s="62">
        <v>4</v>
      </c>
      <c r="B5" s="12">
        <v>111</v>
      </c>
      <c r="C5" s="10" t="s">
        <v>22</v>
      </c>
      <c r="D5" s="11">
        <v>85</v>
      </c>
      <c r="E5" s="10" t="s">
        <v>4</v>
      </c>
      <c r="F5" s="28">
        <v>17</v>
      </c>
      <c r="G5" s="28">
        <v>17</v>
      </c>
      <c r="H5" s="28">
        <v>21</v>
      </c>
      <c r="I5" s="28">
        <v>21</v>
      </c>
      <c r="J5" s="28">
        <v>23</v>
      </c>
      <c r="K5" s="28">
        <v>23</v>
      </c>
      <c r="L5" s="43">
        <f>SUM(F5:K5)</f>
        <v>122</v>
      </c>
    </row>
    <row r="6" spans="1:12" x14ac:dyDescent="0.25">
      <c r="A6" s="72">
        <v>5</v>
      </c>
      <c r="B6" s="17">
        <v>3</v>
      </c>
      <c r="C6" s="50" t="s">
        <v>90</v>
      </c>
      <c r="D6" s="24">
        <v>65</v>
      </c>
      <c r="E6" s="20" t="s">
        <v>5</v>
      </c>
      <c r="F6" s="13">
        <v>11</v>
      </c>
      <c r="G6" s="13">
        <v>11</v>
      </c>
      <c r="H6" s="13">
        <v>19</v>
      </c>
      <c r="I6" s="13">
        <v>19</v>
      </c>
      <c r="J6" s="13">
        <v>21</v>
      </c>
      <c r="K6" s="13">
        <v>21</v>
      </c>
      <c r="L6" s="43">
        <f>SUM(F6:K6)</f>
        <v>102</v>
      </c>
    </row>
    <row r="7" spans="1:12" x14ac:dyDescent="0.25">
      <c r="A7" s="62">
        <v>6</v>
      </c>
      <c r="B7" s="12">
        <v>233</v>
      </c>
      <c r="C7" s="10" t="s">
        <v>21</v>
      </c>
      <c r="D7" s="11">
        <v>85</v>
      </c>
      <c r="E7" s="10" t="s">
        <v>4</v>
      </c>
      <c r="F7" s="28">
        <v>23</v>
      </c>
      <c r="G7" s="28">
        <v>23</v>
      </c>
      <c r="H7" s="28">
        <v>23</v>
      </c>
      <c r="I7" s="28">
        <v>23</v>
      </c>
      <c r="J7" s="28"/>
      <c r="K7" s="28"/>
      <c r="L7" s="43">
        <f>SUM(F7:I7)</f>
        <v>92</v>
      </c>
    </row>
    <row r="8" spans="1:12" ht="15.05" hidden="1" x14ac:dyDescent="0.25">
      <c r="A8" s="12">
        <v>7</v>
      </c>
      <c r="B8" s="11">
        <v>199</v>
      </c>
      <c r="C8" s="10" t="s">
        <v>23</v>
      </c>
      <c r="D8" s="11">
        <v>65</v>
      </c>
      <c r="E8" s="10" t="s">
        <v>5</v>
      </c>
      <c r="F8" s="13">
        <v>17</v>
      </c>
      <c r="G8" s="13">
        <v>19</v>
      </c>
      <c r="H8" s="13">
        <v>17</v>
      </c>
      <c r="I8" s="13">
        <v>19</v>
      </c>
      <c r="J8" s="13"/>
      <c r="K8" s="13"/>
      <c r="L8" s="13">
        <f>SUM(F8:I8)</f>
        <v>72</v>
      </c>
    </row>
    <row r="9" spans="1:12" ht="15.05" hidden="1" x14ac:dyDescent="0.25">
      <c r="A9" s="12">
        <v>8</v>
      </c>
      <c r="B9" s="11">
        <v>3</v>
      </c>
      <c r="C9" s="10" t="s">
        <v>25</v>
      </c>
      <c r="D9" s="11">
        <v>65</v>
      </c>
      <c r="E9" s="10" t="s">
        <v>5</v>
      </c>
      <c r="F9" s="13">
        <v>15</v>
      </c>
      <c r="G9" s="13">
        <v>15</v>
      </c>
      <c r="H9" s="13">
        <v>13</v>
      </c>
      <c r="I9" s="13">
        <v>17</v>
      </c>
      <c r="J9" s="13"/>
      <c r="K9" s="13"/>
      <c r="L9" s="13">
        <f>SUM(F9:I9)</f>
        <v>60</v>
      </c>
    </row>
    <row r="10" spans="1:12" x14ac:dyDescent="0.25">
      <c r="A10" s="62">
        <v>7</v>
      </c>
      <c r="B10" s="12">
        <v>5</v>
      </c>
      <c r="C10" s="10" t="s">
        <v>24</v>
      </c>
      <c r="D10" s="11">
        <v>65</v>
      </c>
      <c r="E10" s="10" t="s">
        <v>4</v>
      </c>
      <c r="F10" s="13"/>
      <c r="G10" s="13"/>
      <c r="H10" s="13">
        <v>15</v>
      </c>
      <c r="I10" s="13">
        <v>13</v>
      </c>
      <c r="J10" s="13">
        <v>19</v>
      </c>
      <c r="K10" s="13">
        <v>19</v>
      </c>
      <c r="L10" s="43">
        <f>SUBTOTAL(9,H10:K10)</f>
        <v>66</v>
      </c>
    </row>
    <row r="11" spans="1:12" x14ac:dyDescent="0.25">
      <c r="A11" s="62">
        <v>8</v>
      </c>
      <c r="B11" s="66">
        <v>24</v>
      </c>
      <c r="C11" s="14" t="s">
        <v>54</v>
      </c>
      <c r="D11" s="15">
        <v>85</v>
      </c>
      <c r="E11" s="10" t="s">
        <v>8</v>
      </c>
      <c r="F11" s="28">
        <v>30</v>
      </c>
      <c r="G11" s="28">
        <v>30</v>
      </c>
      <c r="H11" s="28"/>
      <c r="I11" s="28"/>
      <c r="J11" s="28"/>
      <c r="K11" s="28"/>
      <c r="L11" s="43">
        <f t="shared" ref="L11:L22" si="0">SUM(F11:I11)</f>
        <v>60</v>
      </c>
    </row>
    <row r="12" spans="1:12" x14ac:dyDescent="0.25">
      <c r="A12" s="62">
        <v>9</v>
      </c>
      <c r="B12" s="12">
        <v>199</v>
      </c>
      <c r="C12" s="10" t="s">
        <v>23</v>
      </c>
      <c r="D12" s="11">
        <v>85</v>
      </c>
      <c r="E12" s="10" t="s">
        <v>5</v>
      </c>
      <c r="F12" s="13">
        <v>13</v>
      </c>
      <c r="G12" s="13">
        <v>13</v>
      </c>
      <c r="H12" s="13">
        <v>17</v>
      </c>
      <c r="I12" s="13">
        <v>17</v>
      </c>
      <c r="J12" s="13"/>
      <c r="K12" s="13"/>
      <c r="L12" s="43">
        <f t="shared" si="0"/>
        <v>60</v>
      </c>
    </row>
    <row r="13" spans="1:12" ht="15.05" hidden="1" x14ac:dyDescent="0.25">
      <c r="A13" s="12">
        <v>13</v>
      </c>
      <c r="B13" s="11">
        <v>670</v>
      </c>
      <c r="C13" s="10" t="s">
        <v>27</v>
      </c>
      <c r="D13" s="11">
        <v>85</v>
      </c>
      <c r="E13" s="10" t="s">
        <v>28</v>
      </c>
      <c r="F13" s="13">
        <v>21</v>
      </c>
      <c r="G13" s="13">
        <v>19</v>
      </c>
      <c r="H13" s="13"/>
      <c r="I13" s="13"/>
      <c r="J13" s="13"/>
      <c r="K13" s="13"/>
      <c r="L13" s="13">
        <f t="shared" si="0"/>
        <v>40</v>
      </c>
    </row>
    <row r="14" spans="1:12" x14ac:dyDescent="0.25">
      <c r="A14" s="38">
        <v>10</v>
      </c>
      <c r="B14" s="66">
        <v>44</v>
      </c>
      <c r="C14" s="60" t="s">
        <v>104</v>
      </c>
      <c r="D14" s="24">
        <v>85</v>
      </c>
      <c r="E14" s="20" t="s">
        <v>8</v>
      </c>
      <c r="F14" s="13">
        <v>19</v>
      </c>
      <c r="G14" s="13">
        <v>19</v>
      </c>
      <c r="H14" s="13"/>
      <c r="I14" s="13"/>
      <c r="J14" s="13"/>
      <c r="K14" s="13"/>
      <c r="L14" s="43">
        <f t="shared" si="0"/>
        <v>38</v>
      </c>
    </row>
    <row r="15" spans="1:12" x14ac:dyDescent="0.25">
      <c r="A15" s="62">
        <v>11</v>
      </c>
      <c r="B15" s="67">
        <v>46</v>
      </c>
      <c r="C15" s="70" t="s">
        <v>55</v>
      </c>
      <c r="D15" s="71">
        <v>85</v>
      </c>
      <c r="E15" s="32" t="s">
        <v>7</v>
      </c>
      <c r="F15" s="33">
        <v>10</v>
      </c>
      <c r="G15" s="33">
        <v>9</v>
      </c>
      <c r="H15" s="33"/>
      <c r="I15" s="33">
        <v>15</v>
      </c>
      <c r="J15" s="33"/>
      <c r="K15" s="33"/>
      <c r="L15" s="43">
        <f t="shared" si="0"/>
        <v>34</v>
      </c>
    </row>
    <row r="16" spans="1:12" ht="15.05" hidden="1" x14ac:dyDescent="0.25">
      <c r="A16" s="12">
        <v>16</v>
      </c>
      <c r="B16" s="15">
        <v>99</v>
      </c>
      <c r="C16" s="14" t="s">
        <v>29</v>
      </c>
      <c r="D16" s="15">
        <v>65</v>
      </c>
      <c r="E16" s="10" t="s">
        <v>28</v>
      </c>
      <c r="F16" s="13">
        <v>10</v>
      </c>
      <c r="G16" s="13">
        <v>10</v>
      </c>
      <c r="H16" s="13"/>
      <c r="I16" s="13"/>
      <c r="J16" s="13"/>
      <c r="K16" s="13"/>
      <c r="L16" s="13">
        <f t="shared" si="0"/>
        <v>20</v>
      </c>
    </row>
    <row r="17" spans="1:12" x14ac:dyDescent="0.25">
      <c r="A17" s="38">
        <v>12</v>
      </c>
      <c r="B17" s="17">
        <v>74</v>
      </c>
      <c r="C17" s="20" t="s">
        <v>106</v>
      </c>
      <c r="D17" s="24">
        <v>65</v>
      </c>
      <c r="E17" s="20" t="s">
        <v>5</v>
      </c>
      <c r="F17" s="13">
        <v>15</v>
      </c>
      <c r="G17" s="13">
        <v>15</v>
      </c>
      <c r="H17" s="13"/>
      <c r="I17" s="13"/>
      <c r="J17" s="13"/>
      <c r="K17" s="13"/>
      <c r="L17" s="43">
        <f t="shared" si="0"/>
        <v>30</v>
      </c>
    </row>
    <row r="18" spans="1:12" x14ac:dyDescent="0.25">
      <c r="A18" s="38">
        <v>13</v>
      </c>
      <c r="B18" s="17">
        <v>83</v>
      </c>
      <c r="C18" s="20" t="s">
        <v>91</v>
      </c>
      <c r="D18" s="24">
        <v>85</v>
      </c>
      <c r="E18" s="20" t="s">
        <v>5</v>
      </c>
      <c r="F18" s="13"/>
      <c r="G18" s="13"/>
      <c r="H18" s="13">
        <v>11</v>
      </c>
      <c r="I18" s="13">
        <v>11</v>
      </c>
      <c r="J18" s="13"/>
      <c r="K18" s="13"/>
      <c r="L18" s="43">
        <f t="shared" si="0"/>
        <v>22</v>
      </c>
    </row>
    <row r="19" spans="1:12" x14ac:dyDescent="0.25">
      <c r="A19" s="62">
        <v>14</v>
      </c>
      <c r="B19" s="65">
        <v>120</v>
      </c>
      <c r="C19" s="14" t="s">
        <v>77</v>
      </c>
      <c r="D19" s="24">
        <v>50</v>
      </c>
      <c r="E19" s="10" t="s">
        <v>7</v>
      </c>
      <c r="F19" s="13">
        <v>10</v>
      </c>
      <c r="G19" s="13">
        <v>8</v>
      </c>
      <c r="H19" s="13"/>
      <c r="I19" s="13"/>
      <c r="J19" s="13"/>
      <c r="K19" s="13"/>
      <c r="L19" s="43">
        <f t="shared" si="0"/>
        <v>18</v>
      </c>
    </row>
    <row r="20" spans="1:12" x14ac:dyDescent="0.25">
      <c r="A20" s="38">
        <v>15</v>
      </c>
      <c r="B20" s="66">
        <v>44</v>
      </c>
      <c r="C20" s="60" t="s">
        <v>105</v>
      </c>
      <c r="D20" s="24">
        <v>65</v>
      </c>
      <c r="E20" s="20" t="s">
        <v>38</v>
      </c>
      <c r="F20" s="13">
        <v>7</v>
      </c>
      <c r="G20" s="13">
        <v>10</v>
      </c>
      <c r="H20" s="13"/>
      <c r="I20" s="13"/>
      <c r="J20" s="13"/>
      <c r="K20" s="13"/>
      <c r="L20" s="43">
        <f t="shared" si="0"/>
        <v>17</v>
      </c>
    </row>
    <row r="21" spans="1:12" x14ac:dyDescent="0.25">
      <c r="A21" s="62">
        <v>16</v>
      </c>
      <c r="B21" s="65">
        <v>199</v>
      </c>
      <c r="C21" s="14" t="s">
        <v>26</v>
      </c>
      <c r="D21" s="15">
        <v>65</v>
      </c>
      <c r="E21" s="10" t="s">
        <v>4</v>
      </c>
      <c r="F21" s="13">
        <v>9</v>
      </c>
      <c r="G21" s="13">
        <v>7</v>
      </c>
      <c r="H21" s="13"/>
      <c r="I21" s="13"/>
      <c r="J21" s="13"/>
      <c r="K21" s="13"/>
      <c r="L21" s="43">
        <f t="shared" si="0"/>
        <v>16</v>
      </c>
    </row>
    <row r="22" spans="1:12" x14ac:dyDescent="0.25">
      <c r="A22" s="38">
        <v>17</v>
      </c>
      <c r="B22" s="17">
        <v>35</v>
      </c>
      <c r="C22" s="50" t="s">
        <v>93</v>
      </c>
      <c r="D22" s="24">
        <v>65</v>
      </c>
      <c r="E22" s="20" t="s">
        <v>4</v>
      </c>
      <c r="F22" s="13"/>
      <c r="G22" s="13"/>
      <c r="H22" s="13">
        <v>13</v>
      </c>
      <c r="I22" s="13"/>
      <c r="J22" s="13"/>
      <c r="K22" s="13"/>
      <c r="L22" s="43">
        <f t="shared" si="0"/>
        <v>13</v>
      </c>
    </row>
  </sheetData>
  <autoFilter ref="A1:L16">
    <filterColumn colId="4">
      <filters>
        <filter val="Horst"/>
        <filter val="Lottum"/>
        <filter val="Wanssum"/>
      </filters>
    </filterColumn>
    <sortState ref="A2:L22">
      <sortCondition descending="1" ref="L1:L16"/>
    </sortState>
  </autoFilter>
  <conditionalFormatting sqref="A2:A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{B2EA2DD6-66A9-4730-A8B6-ED462AD05A51}</x14:id>
        </ext>
      </extLst>
    </cfRule>
  </conditionalFormatting>
  <pageMargins left="0.7" right="0.7" top="0.75" bottom="0.75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EA2DD6-66A9-4730-A8B6-ED462AD05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A2:A4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liefhebbers -Jun - sen</vt:lpstr>
      <vt:lpstr>nat. - inters</vt:lpstr>
      <vt:lpstr>Quads</vt:lpstr>
      <vt:lpstr>Jeugd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Jans-Beken</dc:creator>
  <cp:lastModifiedBy>Windows-gebruiker</cp:lastModifiedBy>
  <cp:lastPrinted>2017-11-04T07:59:28Z</cp:lastPrinted>
  <dcterms:created xsi:type="dcterms:W3CDTF">2016-09-01T10:06:05Z</dcterms:created>
  <dcterms:modified xsi:type="dcterms:W3CDTF">2017-11-28T16:02:56Z</dcterms:modified>
</cp:coreProperties>
</file>